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7040" windowHeight="9540" activeTab="2"/>
  </bookViews>
  <sheets>
    <sheet name="Sheet1" sheetId="6" r:id="rId1"/>
    <sheet name="new detail" sheetId="5" r:id="rId2"/>
    <sheet name="rack blank (2)" sheetId="4" r:id="rId3"/>
    <sheet name="rack blank" sheetId="1" r:id="rId4"/>
    <sheet name="Sheet2" sheetId="2" r:id="rId5"/>
    <sheet name="Sheet3" sheetId="3" r:id="rId6"/>
  </sheets>
  <definedNames>
    <definedName name="_xlnm._FilterDatabase" localSheetId="1" hidden="1">'new detail'!$B$4:$O$2218</definedName>
    <definedName name="_xlnm._FilterDatabase" localSheetId="0" hidden="1">Sheet1!$D$3:$E$589</definedName>
    <definedName name="_xlnm.Print_Area" localSheetId="3">'rack blank'!$A$1:$Q$40</definedName>
    <definedName name="_xlnm.Print_Area" localSheetId="2">'rack blank (2)'!$A$1:$Q$40</definedName>
  </definedNames>
  <calcPr calcId="125725"/>
  <pivotCaches>
    <pivotCache cacheId="21" r:id="rId7"/>
  </pivotCaches>
</workbook>
</file>

<file path=xl/calcChain.xml><?xml version="1.0" encoding="utf-8"?>
<calcChain xmlns="http://schemas.openxmlformats.org/spreadsheetml/2006/main">
  <c r="AB29" i="4"/>
  <c r="L2218" i="5"/>
  <c r="L2217"/>
  <c r="L2216"/>
  <c r="L2215"/>
  <c r="L2214"/>
  <c r="N2214" s="1"/>
  <c r="L2213"/>
  <c r="N2213" s="1"/>
  <c r="L2212"/>
  <c r="L2211"/>
  <c r="N2211" s="1"/>
  <c r="L2210"/>
  <c r="L2209"/>
  <c r="L2208"/>
  <c r="N2208" s="1"/>
  <c r="L2207"/>
  <c r="L2206"/>
  <c r="L2205"/>
  <c r="L2204"/>
  <c r="N2204" s="1"/>
  <c r="L2203"/>
  <c r="L2202"/>
  <c r="L2201"/>
  <c r="N2201" s="1"/>
  <c r="L2200"/>
  <c r="N2200" s="1"/>
  <c r="L2199"/>
  <c r="N2199" s="1"/>
  <c r="L2198"/>
  <c r="N2198" s="1"/>
  <c r="L2197"/>
  <c r="L2196"/>
  <c r="N2196" s="1"/>
  <c r="L2195"/>
  <c r="L2194"/>
  <c r="L2193"/>
  <c r="L2192"/>
  <c r="L2191"/>
  <c r="L2190"/>
  <c r="L2189"/>
  <c r="N2189" s="1"/>
  <c r="L2188"/>
  <c r="L2187"/>
  <c r="L2186"/>
  <c r="L2185"/>
  <c r="N2185" s="1"/>
  <c r="L2184"/>
  <c r="L2183"/>
  <c r="L2182"/>
  <c r="L2181"/>
  <c r="L2180"/>
  <c r="L2179"/>
  <c r="L2178"/>
  <c r="L2177"/>
  <c r="L2176"/>
  <c r="L2175"/>
  <c r="L2174"/>
  <c r="L2173"/>
  <c r="N2173" s="1"/>
  <c r="L2172"/>
  <c r="L2171"/>
  <c r="L2170"/>
  <c r="L2169"/>
  <c r="L2168"/>
  <c r="L2167"/>
  <c r="L2166"/>
  <c r="L2165"/>
  <c r="L2164"/>
  <c r="L2163"/>
  <c r="L2162"/>
  <c r="L2161"/>
  <c r="L2160"/>
  <c r="L2159"/>
  <c r="L2158"/>
  <c r="N2158" s="1"/>
  <c r="L2157"/>
  <c r="L2156"/>
  <c r="L2155"/>
  <c r="L2154"/>
  <c r="L2153"/>
  <c r="L2152"/>
  <c r="L2151"/>
  <c r="L2150"/>
  <c r="L2149"/>
  <c r="L2148"/>
  <c r="L2147"/>
  <c r="N2147" s="1"/>
  <c r="L2146"/>
  <c r="L2145"/>
  <c r="L2144"/>
  <c r="L2143"/>
  <c r="L2142"/>
  <c r="L2141"/>
  <c r="L2140"/>
  <c r="L2139"/>
  <c r="L2138"/>
  <c r="L2137"/>
  <c r="L2136"/>
  <c r="L2135"/>
  <c r="L2134"/>
  <c r="L2133"/>
  <c r="L2132"/>
  <c r="L2131"/>
  <c r="L2130"/>
  <c r="L2129"/>
  <c r="N2129" s="1"/>
  <c r="L2128"/>
  <c r="L2127"/>
  <c r="L2126"/>
  <c r="L2125"/>
  <c r="L2124"/>
  <c r="L2123"/>
  <c r="L2122"/>
  <c r="L2121"/>
  <c r="L2120"/>
  <c r="N2120" s="1"/>
  <c r="L2119"/>
  <c r="L2118"/>
  <c r="N2118" s="1"/>
  <c r="L2117"/>
  <c r="L2116"/>
  <c r="L2115"/>
  <c r="L2114"/>
  <c r="L2113"/>
  <c r="L2112"/>
  <c r="N2112" s="1"/>
  <c r="L2111"/>
  <c r="L2110"/>
  <c r="N2110" s="1"/>
  <c r="L2109"/>
  <c r="L2108"/>
  <c r="L2107"/>
  <c r="L2106"/>
  <c r="L2105"/>
  <c r="L2104"/>
  <c r="L2103"/>
  <c r="L2102"/>
  <c r="L2101"/>
  <c r="L2100"/>
  <c r="L2099"/>
  <c r="L2098"/>
  <c r="L2097"/>
  <c r="L2096"/>
  <c r="N2096" s="1"/>
  <c r="L2095"/>
  <c r="L2094"/>
  <c r="L2093"/>
  <c r="N2093" s="1"/>
  <c r="L2092"/>
  <c r="L2091"/>
  <c r="L2090"/>
  <c r="N2090" s="1"/>
  <c r="L2089"/>
  <c r="L2088"/>
  <c r="L2087"/>
  <c r="L2086"/>
  <c r="N2086" s="1"/>
  <c r="L2085"/>
  <c r="L2084"/>
  <c r="N2084" s="1"/>
  <c r="L2083"/>
  <c r="L2082"/>
  <c r="N2082" s="1"/>
  <c r="L2081"/>
  <c r="N2081" s="1"/>
  <c r="L2080"/>
  <c r="L2079"/>
  <c r="N2079" s="1"/>
  <c r="L2078"/>
  <c r="L2077"/>
  <c r="N2077" s="1"/>
  <c r="L2076"/>
  <c r="L2075"/>
  <c r="N2075" s="1"/>
  <c r="L2074"/>
  <c r="N2074" s="1"/>
  <c r="L2073"/>
  <c r="L2072"/>
  <c r="L2071"/>
  <c r="N2071" s="1"/>
  <c r="L2070"/>
  <c r="N2070" s="1"/>
  <c r="L2069"/>
  <c r="N2069" s="1"/>
  <c r="L2068"/>
  <c r="N2068" s="1"/>
  <c r="L2067"/>
  <c r="N2067" s="1"/>
  <c r="L2066"/>
  <c r="N2066" s="1"/>
  <c r="L2065"/>
  <c r="N2065" s="1"/>
  <c r="L2064"/>
  <c r="N2064" s="1"/>
  <c r="L2063"/>
  <c r="L2062"/>
  <c r="L2061"/>
  <c r="N2061" s="1"/>
  <c r="L2060"/>
  <c r="N2060" s="1"/>
  <c r="L2059"/>
  <c r="N2059" s="1"/>
  <c r="L2058"/>
  <c r="N2058" s="1"/>
  <c r="L2057"/>
  <c r="N2057" s="1"/>
  <c r="L2056"/>
  <c r="N2056" s="1"/>
  <c r="L2055"/>
  <c r="N2055" s="1"/>
  <c r="L2054"/>
  <c r="N2054" s="1"/>
  <c r="L2053"/>
  <c r="N2053" s="1"/>
  <c r="L2052"/>
  <c r="N2052" s="1"/>
  <c r="L2051"/>
  <c r="N2051" s="1"/>
  <c r="L2050"/>
  <c r="N2050" s="1"/>
  <c r="L2049"/>
  <c r="N2049" s="1"/>
  <c r="L2048"/>
  <c r="N2048" s="1"/>
  <c r="L2047"/>
  <c r="N2047" s="1"/>
  <c r="L2046"/>
  <c r="N2046" s="1"/>
  <c r="L2045"/>
  <c r="L2044"/>
  <c r="L2043"/>
  <c r="L2042"/>
  <c r="L2041"/>
  <c r="N2041" s="1"/>
  <c r="L2040"/>
  <c r="N2040" s="1"/>
  <c r="L2039"/>
  <c r="N2039" s="1"/>
  <c r="L2038"/>
  <c r="N2038" s="1"/>
  <c r="L2037"/>
  <c r="N2037" s="1"/>
  <c r="L2036"/>
  <c r="N2036" s="1"/>
  <c r="L2035"/>
  <c r="L2034"/>
  <c r="L2033"/>
  <c r="L2032"/>
  <c r="N2032" s="1"/>
  <c r="L2031"/>
  <c r="L2030"/>
  <c r="N2030" s="1"/>
  <c r="L2029"/>
  <c r="N2029" s="1"/>
  <c r="L2028"/>
  <c r="N2028" s="1"/>
  <c r="L2027"/>
  <c r="N2027" s="1"/>
  <c r="L2026"/>
  <c r="N2026" s="1"/>
  <c r="L2025"/>
  <c r="L2024"/>
  <c r="N2024" s="1"/>
  <c r="L2023"/>
  <c r="N2023" s="1"/>
  <c r="L2022"/>
  <c r="L2021"/>
  <c r="N2021" s="1"/>
  <c r="L2020"/>
  <c r="N2020" s="1"/>
  <c r="L2019"/>
  <c r="N2019" s="1"/>
  <c r="L2018"/>
  <c r="N2018" s="1"/>
  <c r="L2017"/>
  <c r="N2017" s="1"/>
  <c r="L2016"/>
  <c r="N2016" s="1"/>
  <c r="L2015"/>
  <c r="N2015" s="1"/>
  <c r="L2014"/>
  <c r="N2014" s="1"/>
  <c r="L2013"/>
  <c r="L2012"/>
  <c r="N2012" s="1"/>
  <c r="L2011"/>
  <c r="N2011" s="1"/>
  <c r="L2010"/>
  <c r="L2009"/>
  <c r="L2008"/>
  <c r="N2008" s="1"/>
  <c r="L2007"/>
  <c r="N2007" s="1"/>
  <c r="L2006"/>
  <c r="N2006" s="1"/>
  <c r="L2005"/>
  <c r="L2004"/>
  <c r="N2004" s="1"/>
  <c r="L2003"/>
  <c r="N2003" s="1"/>
  <c r="L2002"/>
  <c r="N2002" s="1"/>
  <c r="L2001"/>
  <c r="N2001" s="1"/>
  <c r="L2000"/>
  <c r="N2000" s="1"/>
  <c r="L1999"/>
  <c r="L1998"/>
  <c r="N1998" s="1"/>
  <c r="L1997"/>
  <c r="N1997" s="1"/>
  <c r="L1996"/>
  <c r="L1995"/>
  <c r="L1994"/>
  <c r="N1994" s="1"/>
  <c r="L1993"/>
  <c r="N1993" s="1"/>
  <c r="L1992"/>
  <c r="N1992" s="1"/>
  <c r="L1991"/>
  <c r="N1991" s="1"/>
  <c r="L1990"/>
  <c r="L1989"/>
  <c r="L1988"/>
  <c r="L1987"/>
  <c r="L1986"/>
  <c r="N1986" s="1"/>
  <c r="L1985"/>
  <c r="N1985" s="1"/>
  <c r="L1984"/>
  <c r="N1984" s="1"/>
  <c r="L1983"/>
  <c r="N1983" s="1"/>
  <c r="L1982"/>
  <c r="N1982" s="1"/>
  <c r="L1981"/>
  <c r="N1981" s="1"/>
  <c r="L1980"/>
  <c r="N1980" s="1"/>
  <c r="L1979"/>
  <c r="N1979" s="1"/>
  <c r="L1978"/>
  <c r="N1978" s="1"/>
  <c r="L1977"/>
  <c r="L1976"/>
  <c r="L1975"/>
  <c r="N1975" s="1"/>
  <c r="L1974"/>
  <c r="L1973"/>
  <c r="N1973" s="1"/>
  <c r="L1972"/>
  <c r="N1972" s="1"/>
  <c r="L1971"/>
  <c r="L1970"/>
  <c r="L1969"/>
  <c r="L1968"/>
  <c r="L1967"/>
  <c r="N1967" s="1"/>
  <c r="L1966"/>
  <c r="N1966" s="1"/>
  <c r="L1965"/>
  <c r="L1964"/>
  <c r="N1964" s="1"/>
  <c r="L1963"/>
  <c r="N1963" s="1"/>
  <c r="L1962"/>
  <c r="N1962" s="1"/>
  <c r="L1961"/>
  <c r="N1961" s="1"/>
  <c r="L1960"/>
  <c r="N1960" s="1"/>
  <c r="L1959"/>
  <c r="N1959" s="1"/>
  <c r="L1958"/>
  <c r="N1958" s="1"/>
  <c r="L1957"/>
  <c r="N1957" s="1"/>
  <c r="L1956"/>
  <c r="N1956" s="1"/>
  <c r="L1955"/>
  <c r="N1955" s="1"/>
  <c r="L1954"/>
  <c r="L1953"/>
  <c r="L1952"/>
  <c r="L1951"/>
  <c r="N1951" s="1"/>
  <c r="L1950"/>
  <c r="L1949"/>
  <c r="L1948"/>
  <c r="N1948" s="1"/>
  <c r="L1947"/>
  <c r="L1946"/>
  <c r="L1945"/>
  <c r="L1944"/>
  <c r="L1943"/>
  <c r="L1942"/>
  <c r="N1942" s="1"/>
  <c r="L1941"/>
  <c r="L1940"/>
  <c r="L1939"/>
  <c r="N1939" s="1"/>
  <c r="L1938"/>
  <c r="N1938" s="1"/>
  <c r="L1937"/>
  <c r="N1937" s="1"/>
  <c r="L1936"/>
  <c r="N1936" s="1"/>
  <c r="L1935"/>
  <c r="N1935" s="1"/>
  <c r="L1934"/>
  <c r="N1934" s="1"/>
  <c r="L1933"/>
  <c r="N1933" s="1"/>
  <c r="L1932"/>
  <c r="N1932" s="1"/>
  <c r="L1931"/>
  <c r="L1930"/>
  <c r="N1930" s="1"/>
  <c r="L1929"/>
  <c r="L1928"/>
  <c r="N1928" s="1"/>
  <c r="L1927"/>
  <c r="N1927" s="1"/>
  <c r="L1926"/>
  <c r="N1926" s="1"/>
  <c r="L1925"/>
  <c r="N1925" s="1"/>
  <c r="L1924"/>
  <c r="N1924" s="1"/>
  <c r="L1923"/>
  <c r="N1923" s="1"/>
  <c r="L1922"/>
  <c r="N1922" s="1"/>
  <c r="L1921"/>
  <c r="N1921" s="1"/>
  <c r="L1920"/>
  <c r="L1919"/>
  <c r="L1918"/>
  <c r="N1918" s="1"/>
  <c r="L1917"/>
  <c r="N1917" s="1"/>
  <c r="L1916"/>
  <c r="L1915"/>
  <c r="L1914"/>
  <c r="L1913"/>
  <c r="N1913" s="1"/>
  <c r="L1912"/>
  <c r="L1911"/>
  <c r="L1910"/>
  <c r="L1909"/>
  <c r="N1909" s="1"/>
  <c r="L1908"/>
  <c r="L1907"/>
  <c r="N1907" s="1"/>
  <c r="L1906"/>
  <c r="L1905"/>
  <c r="L1904"/>
  <c r="L1903"/>
  <c r="L1902"/>
  <c r="L1901"/>
  <c r="L1900"/>
  <c r="L1899"/>
  <c r="L1898"/>
  <c r="L1897"/>
  <c r="L1896"/>
  <c r="L1895"/>
  <c r="L1894"/>
  <c r="L1893"/>
  <c r="L1892"/>
  <c r="L1891"/>
  <c r="L1890"/>
  <c r="L1889"/>
  <c r="L1888"/>
  <c r="L1887"/>
  <c r="N1887" s="1"/>
  <c r="L1886"/>
  <c r="L1885"/>
  <c r="L1884"/>
  <c r="L1883"/>
  <c r="L1882"/>
  <c r="N1882" s="1"/>
  <c r="L1881"/>
  <c r="L1880"/>
  <c r="L1879"/>
  <c r="L1878"/>
  <c r="L1877"/>
  <c r="N1877" s="1"/>
  <c r="L1876"/>
  <c r="N1876" s="1"/>
  <c r="L1875"/>
  <c r="N1875" s="1"/>
  <c r="L1874"/>
  <c r="N1874" s="1"/>
  <c r="L1873"/>
  <c r="L1872"/>
  <c r="L1871"/>
  <c r="L1870"/>
  <c r="L1869"/>
  <c r="N1869" s="1"/>
  <c r="L1868"/>
  <c r="N1868" s="1"/>
  <c r="L1867"/>
  <c r="L1866"/>
  <c r="N1866" s="1"/>
  <c r="L1865"/>
  <c r="L1864"/>
  <c r="L1863"/>
  <c r="N1863" s="1"/>
  <c r="L1862"/>
  <c r="N1862" s="1"/>
  <c r="L1861"/>
  <c r="L1860"/>
  <c r="L1859"/>
  <c r="L1858"/>
  <c r="L1857"/>
  <c r="L1856"/>
  <c r="L1855"/>
  <c r="N1855" s="1"/>
  <c r="L1854"/>
  <c r="N1854" s="1"/>
  <c r="L1853"/>
  <c r="L1852"/>
  <c r="N1852" s="1"/>
  <c r="L1851"/>
  <c r="N1851" s="1"/>
  <c r="L1850"/>
  <c r="L1849"/>
  <c r="L1848"/>
  <c r="N1848" s="1"/>
  <c r="L1847"/>
  <c r="N1847" s="1"/>
  <c r="L1846"/>
  <c r="L1845"/>
  <c r="L1844"/>
  <c r="L1843"/>
  <c r="N1843" s="1"/>
  <c r="L1842"/>
  <c r="L1841"/>
  <c r="L1840"/>
  <c r="L1839"/>
  <c r="L1838"/>
  <c r="L1837"/>
  <c r="L1836"/>
  <c r="L1835"/>
  <c r="L1834"/>
  <c r="L1833"/>
  <c r="L1832"/>
  <c r="N1832" s="1"/>
  <c r="L1831"/>
  <c r="L1830"/>
  <c r="L1829"/>
  <c r="L1828"/>
  <c r="L1827"/>
  <c r="L1826"/>
  <c r="L1825"/>
  <c r="L1824"/>
  <c r="L1823"/>
  <c r="L1822"/>
  <c r="L1821"/>
  <c r="L1820"/>
  <c r="L1819"/>
  <c r="N1819" s="1"/>
  <c r="L1818"/>
  <c r="N1818" s="1"/>
  <c r="L1817"/>
  <c r="L1816"/>
  <c r="L1815"/>
  <c r="L1814"/>
  <c r="L1813"/>
  <c r="L1812"/>
  <c r="L1811"/>
  <c r="L1810"/>
  <c r="L1809"/>
  <c r="L1808"/>
  <c r="L1807"/>
  <c r="L1806"/>
  <c r="L1805"/>
  <c r="L1804"/>
  <c r="L1803"/>
  <c r="L1802"/>
  <c r="L1801"/>
  <c r="L1800"/>
  <c r="L1799"/>
  <c r="L1798"/>
  <c r="L1797"/>
  <c r="L1796"/>
  <c r="L1795"/>
  <c r="L1794"/>
  <c r="L1793"/>
  <c r="L1792"/>
  <c r="N1792" s="1"/>
  <c r="L1791"/>
  <c r="L1790"/>
  <c r="N1790" s="1"/>
  <c r="L1789"/>
  <c r="N1789" s="1"/>
  <c r="L1788"/>
  <c r="N1788" s="1"/>
  <c r="L1787"/>
  <c r="L1786"/>
  <c r="N1786" s="1"/>
  <c r="L1785"/>
  <c r="N1785" s="1"/>
  <c r="L1784"/>
  <c r="L1783"/>
  <c r="L1782"/>
  <c r="L1781"/>
  <c r="L1780"/>
  <c r="L1779"/>
  <c r="N1779" s="1"/>
  <c r="L1778"/>
  <c r="N1778" s="1"/>
  <c r="L1777"/>
  <c r="L1776"/>
  <c r="L1775"/>
  <c r="N1775" s="1"/>
  <c r="L1774"/>
  <c r="N1774" s="1"/>
  <c r="L1773"/>
  <c r="N1773" s="1"/>
  <c r="L1772"/>
  <c r="N1772" s="1"/>
  <c r="L1771"/>
  <c r="N1771" s="1"/>
  <c r="L1770"/>
  <c r="L1769"/>
  <c r="L1768"/>
  <c r="L1767"/>
  <c r="L1766"/>
  <c r="N1766" s="1"/>
  <c r="L1765"/>
  <c r="N1765" s="1"/>
  <c r="L1764"/>
  <c r="N1764" s="1"/>
  <c r="L1763"/>
  <c r="N1763" s="1"/>
  <c r="L1762"/>
  <c r="N1762" s="1"/>
  <c r="L1761"/>
  <c r="N1761" s="1"/>
  <c r="L1760"/>
  <c r="N1760" s="1"/>
  <c r="L1759"/>
  <c r="N1759" s="1"/>
  <c r="L1758"/>
  <c r="L1757"/>
  <c r="N1757" s="1"/>
  <c r="L1756"/>
  <c r="N1756" s="1"/>
  <c r="L1755"/>
  <c r="N1755" s="1"/>
  <c r="L1754"/>
  <c r="N1754" s="1"/>
  <c r="L1753"/>
  <c r="L1752"/>
  <c r="L1751"/>
  <c r="L1750"/>
  <c r="L1749"/>
  <c r="N1749" s="1"/>
  <c r="L1748"/>
  <c r="N1748" s="1"/>
  <c r="L1747"/>
  <c r="N1747" s="1"/>
  <c r="L1746"/>
  <c r="L1745"/>
  <c r="N1745" s="1"/>
  <c r="L1744"/>
  <c r="N1744" s="1"/>
  <c r="L1743"/>
  <c r="L1742"/>
  <c r="L1741"/>
  <c r="L1740"/>
  <c r="N1740" s="1"/>
  <c r="L1739"/>
  <c r="L1738"/>
  <c r="L1737"/>
  <c r="L1736"/>
  <c r="L1735"/>
  <c r="L1734"/>
  <c r="L1733"/>
  <c r="L1732"/>
  <c r="L1731"/>
  <c r="L1730"/>
  <c r="L1729"/>
  <c r="L1728"/>
  <c r="L1727"/>
  <c r="L1726"/>
  <c r="L1725"/>
  <c r="L1724"/>
  <c r="N1724" s="1"/>
  <c r="L1723"/>
  <c r="N1723" s="1"/>
  <c r="L1722"/>
  <c r="L1721"/>
  <c r="L1720"/>
  <c r="N1720" s="1"/>
  <c r="L1719"/>
  <c r="N1719" s="1"/>
  <c r="L1718"/>
  <c r="N1718" s="1"/>
  <c r="L1717"/>
  <c r="L1716"/>
  <c r="N1716" s="1"/>
  <c r="L1715"/>
  <c r="L1714"/>
  <c r="N1714" s="1"/>
  <c r="L1713"/>
  <c r="N1713" s="1"/>
  <c r="L1712"/>
  <c r="N1712" s="1"/>
  <c r="L1711"/>
  <c r="N1711" s="1"/>
  <c r="L1710"/>
  <c r="N1710" s="1"/>
  <c r="L1709"/>
  <c r="N1709" s="1"/>
  <c r="L1708"/>
  <c r="N1708" s="1"/>
  <c r="L1707"/>
  <c r="L1706"/>
  <c r="N1706" s="1"/>
  <c r="L1705"/>
  <c r="N1705" s="1"/>
  <c r="L1704"/>
  <c r="N1704" s="1"/>
  <c r="L1703"/>
  <c r="N1703" s="1"/>
  <c r="L1702"/>
  <c r="L1701"/>
  <c r="L1700"/>
  <c r="L1699"/>
  <c r="N1699" s="1"/>
  <c r="L1698"/>
  <c r="L1697"/>
  <c r="L1696"/>
  <c r="L1695"/>
  <c r="N1695" s="1"/>
  <c r="L1694"/>
  <c r="N1694" s="1"/>
  <c r="L1693"/>
  <c r="L1692"/>
  <c r="N1692" s="1"/>
  <c r="L1691"/>
  <c r="L1690"/>
  <c r="L1689"/>
  <c r="L1688"/>
  <c r="L1687"/>
  <c r="L1686"/>
  <c r="N1686" s="1"/>
  <c r="L1685"/>
  <c r="L1684"/>
  <c r="L1683"/>
  <c r="N1683" s="1"/>
  <c r="L1682"/>
  <c r="L1681"/>
  <c r="N1681" s="1"/>
  <c r="L1680"/>
  <c r="N1680" s="1"/>
  <c r="L1679"/>
  <c r="N1679" s="1"/>
  <c r="L1678"/>
  <c r="N1678" s="1"/>
  <c r="L1677"/>
  <c r="L1676"/>
  <c r="N1676" s="1"/>
  <c r="L1675"/>
  <c r="N1675" s="1"/>
  <c r="L1674"/>
  <c r="N1674" s="1"/>
  <c r="L1673"/>
  <c r="L1672"/>
  <c r="L1671"/>
  <c r="L1670"/>
  <c r="L1669"/>
  <c r="L1668"/>
  <c r="N1668" s="1"/>
  <c r="L1667"/>
  <c r="L1666"/>
  <c r="L1665"/>
  <c r="N1665" s="1"/>
  <c r="L1664"/>
  <c r="L1663"/>
  <c r="L1662"/>
  <c r="N1662" s="1"/>
  <c r="L1661"/>
  <c r="N1661" s="1"/>
  <c r="L1660"/>
  <c r="N1660" s="1"/>
  <c r="L1659"/>
  <c r="N1659" s="1"/>
  <c r="L1658"/>
  <c r="N1658" s="1"/>
  <c r="L1657"/>
  <c r="N1657" s="1"/>
  <c r="L1656"/>
  <c r="N1656" s="1"/>
  <c r="L1655"/>
  <c r="N1655" s="1"/>
  <c r="L1654"/>
  <c r="N1654" s="1"/>
  <c r="L1653"/>
  <c r="N1653" s="1"/>
  <c r="L1652"/>
  <c r="N1652" s="1"/>
  <c r="L1651"/>
  <c r="N1651" s="1"/>
  <c r="L1650"/>
  <c r="L1649"/>
  <c r="N1649" s="1"/>
  <c r="L1648"/>
  <c r="N1648" s="1"/>
  <c r="L1647"/>
  <c r="N1647" s="1"/>
  <c r="L1646"/>
  <c r="N1646" s="1"/>
  <c r="L1645"/>
  <c r="N1645" s="1"/>
  <c r="L1644"/>
  <c r="L1643"/>
  <c r="N1643" s="1"/>
  <c r="L1642"/>
  <c r="L1641"/>
  <c r="N1641" s="1"/>
  <c r="L1640"/>
  <c r="N1640" s="1"/>
  <c r="L1639"/>
  <c r="L1638"/>
  <c r="N1638" s="1"/>
  <c r="L1637"/>
  <c r="N1637" s="1"/>
  <c r="L1636"/>
  <c r="N1636" s="1"/>
  <c r="L1635"/>
  <c r="N1635" s="1"/>
  <c r="L1634"/>
  <c r="L1633"/>
  <c r="N1633" s="1"/>
  <c r="L1632"/>
  <c r="N1632" s="1"/>
  <c r="L1631"/>
  <c r="N1631" s="1"/>
  <c r="L1630"/>
  <c r="L1629"/>
  <c r="L1628"/>
  <c r="N1628" s="1"/>
  <c r="L1627"/>
  <c r="N1627" s="1"/>
  <c r="L1626"/>
  <c r="N1626" s="1"/>
  <c r="L1625"/>
  <c r="N1625" s="1"/>
  <c r="L1624"/>
  <c r="N1624" s="1"/>
  <c r="L1623"/>
  <c r="N1623" s="1"/>
  <c r="L1622"/>
  <c r="L1621"/>
  <c r="N1621" s="1"/>
  <c r="L1620"/>
  <c r="N1620" s="1"/>
  <c r="L1619"/>
  <c r="N1619" s="1"/>
  <c r="L1618"/>
  <c r="N1618" s="1"/>
  <c r="L1617"/>
  <c r="L1616"/>
  <c r="L1615"/>
  <c r="L1614"/>
  <c r="L1613"/>
  <c r="N1613" s="1"/>
  <c r="L1612"/>
  <c r="L1611"/>
  <c r="L1610"/>
  <c r="L1609"/>
  <c r="L1608"/>
  <c r="L1607"/>
  <c r="L1606"/>
  <c r="L1605"/>
  <c r="L1604"/>
  <c r="L1603"/>
  <c r="L1602"/>
  <c r="L1601"/>
  <c r="L1600"/>
  <c r="L1599"/>
  <c r="L1598"/>
  <c r="L1597"/>
  <c r="L1596"/>
  <c r="L1595"/>
  <c r="L1594"/>
  <c r="N1594" s="1"/>
  <c r="L1593"/>
  <c r="N1593" s="1"/>
  <c r="L1592"/>
  <c r="L1591"/>
  <c r="L1590"/>
  <c r="L1589"/>
  <c r="L1588"/>
  <c r="L1587"/>
  <c r="L1586"/>
  <c r="N1586" s="1"/>
  <c r="L1585"/>
  <c r="L1584"/>
  <c r="L1583"/>
  <c r="L1582"/>
  <c r="L1581"/>
  <c r="L1580"/>
  <c r="N1580" s="1"/>
  <c r="L1579"/>
  <c r="L1578"/>
  <c r="N1578" s="1"/>
  <c r="L1577"/>
  <c r="L1576"/>
  <c r="N1576" s="1"/>
  <c r="L1575"/>
  <c r="L1574"/>
  <c r="L1573"/>
  <c r="N1573" s="1"/>
  <c r="L1572"/>
  <c r="N1572" s="1"/>
  <c r="L1571"/>
  <c r="N1571" s="1"/>
  <c r="L1570"/>
  <c r="L1569"/>
  <c r="L1568"/>
  <c r="N1568" s="1"/>
  <c r="L1567"/>
  <c r="N1567" s="1"/>
  <c r="L1566"/>
  <c r="L1565"/>
  <c r="L1564"/>
  <c r="N1564" s="1"/>
  <c r="L1563"/>
  <c r="L1562"/>
  <c r="L1561"/>
  <c r="L1560"/>
  <c r="L1559"/>
  <c r="N1559" s="1"/>
  <c r="L1558"/>
  <c r="L1557"/>
  <c r="L1556"/>
  <c r="L1555"/>
  <c r="L1554"/>
  <c r="L1553"/>
  <c r="L1552"/>
  <c r="L1551"/>
  <c r="L1550"/>
  <c r="L1549"/>
  <c r="L1548"/>
  <c r="N1548" s="1"/>
  <c r="L1547"/>
  <c r="N1547" s="1"/>
  <c r="L1546"/>
  <c r="N1546" s="1"/>
  <c r="L1545"/>
  <c r="N1545" s="1"/>
  <c r="L1544"/>
  <c r="L1543"/>
  <c r="L1542"/>
  <c r="N1542" s="1"/>
  <c r="L1541"/>
  <c r="N1541" s="1"/>
  <c r="L1540"/>
  <c r="L1539"/>
  <c r="N1539" s="1"/>
  <c r="L1538"/>
  <c r="L1537"/>
  <c r="L1536"/>
  <c r="L1535"/>
  <c r="N1535" s="1"/>
  <c r="L1534"/>
  <c r="N1534" s="1"/>
  <c r="L1533"/>
  <c r="N1533" s="1"/>
  <c r="L1532"/>
  <c r="N1532" s="1"/>
  <c r="L1531"/>
  <c r="N1531" s="1"/>
  <c r="L1530"/>
  <c r="N1530" s="1"/>
  <c r="L1529"/>
  <c r="N1529" s="1"/>
  <c r="L1528"/>
  <c r="N1528" s="1"/>
  <c r="L1527"/>
  <c r="N1527" s="1"/>
  <c r="L1526"/>
  <c r="N1526" s="1"/>
  <c r="L1525"/>
  <c r="L1524"/>
  <c r="N1524" s="1"/>
  <c r="L1523"/>
  <c r="L1522"/>
  <c r="N1522" s="1"/>
  <c r="L1521"/>
  <c r="N1521" s="1"/>
  <c r="L1520"/>
  <c r="N1520" s="1"/>
  <c r="L1519"/>
  <c r="N1519" s="1"/>
  <c r="L1518"/>
  <c r="L1517"/>
  <c r="N1517" s="1"/>
  <c r="L1516"/>
  <c r="L1515"/>
  <c r="L1514"/>
  <c r="L1513"/>
  <c r="L1512"/>
  <c r="L1511"/>
  <c r="L1510"/>
  <c r="L1509"/>
  <c r="L1508"/>
  <c r="L1507"/>
  <c r="L1506"/>
  <c r="L1505"/>
  <c r="L1504"/>
  <c r="L1503"/>
  <c r="L1502"/>
  <c r="L1501"/>
  <c r="L1500"/>
  <c r="L1499"/>
  <c r="L1498"/>
  <c r="L1497"/>
  <c r="L1496"/>
  <c r="L1495"/>
  <c r="L1494"/>
  <c r="L1493"/>
  <c r="L1492"/>
  <c r="L1491"/>
  <c r="L1490"/>
  <c r="L1489"/>
  <c r="L1488"/>
  <c r="L1487"/>
  <c r="L1486"/>
  <c r="L1485"/>
  <c r="L1484"/>
  <c r="L1483"/>
  <c r="L1482"/>
  <c r="N1482" s="1"/>
  <c r="L1481"/>
  <c r="L1480"/>
  <c r="N1480" s="1"/>
  <c r="L1479"/>
  <c r="N1479" s="1"/>
  <c r="L1478"/>
  <c r="N1478" s="1"/>
  <c r="L1477"/>
  <c r="L1476"/>
  <c r="L1475"/>
  <c r="N1475" s="1"/>
  <c r="L1474"/>
  <c r="N1474" s="1"/>
  <c r="L1473"/>
  <c r="N1473" s="1"/>
  <c r="L1472"/>
  <c r="N1472" s="1"/>
  <c r="L1471"/>
  <c r="N1471" s="1"/>
  <c r="L1470"/>
  <c r="L1469"/>
  <c r="N1469" s="1"/>
  <c r="L1468"/>
  <c r="N1468" s="1"/>
  <c r="L1467"/>
  <c r="N1467" s="1"/>
  <c r="L1466"/>
  <c r="N1466" s="1"/>
  <c r="L1465"/>
  <c r="N1465" s="1"/>
  <c r="L1464"/>
  <c r="L1463"/>
  <c r="N1463" s="1"/>
  <c r="L1462"/>
  <c r="N1462" s="1"/>
  <c r="L1461"/>
  <c r="N1461" s="1"/>
  <c r="L1460"/>
  <c r="N1460" s="1"/>
  <c r="L1459"/>
  <c r="L1458"/>
  <c r="N1458" s="1"/>
  <c r="L1457"/>
  <c r="N1457" s="1"/>
  <c r="L1456"/>
  <c r="N1456" s="1"/>
  <c r="L1455"/>
  <c r="N1455" s="1"/>
  <c r="L1454"/>
  <c r="N1454" s="1"/>
  <c r="L1453"/>
  <c r="L1452"/>
  <c r="L1451"/>
  <c r="N1451" s="1"/>
  <c r="L1450"/>
  <c r="N1450" s="1"/>
  <c r="L1449"/>
  <c r="N1449" s="1"/>
  <c r="L1448"/>
  <c r="N1448" s="1"/>
  <c r="L1447"/>
  <c r="N1447" s="1"/>
  <c r="L1446"/>
  <c r="N1446" s="1"/>
  <c r="L1445"/>
  <c r="N1445" s="1"/>
  <c r="L1444"/>
  <c r="N1444" s="1"/>
  <c r="L1443"/>
  <c r="L1442"/>
  <c r="N1442" s="1"/>
  <c r="L1441"/>
  <c r="N1441" s="1"/>
  <c r="L1440"/>
  <c r="N1440" s="1"/>
  <c r="L1439"/>
  <c r="L1438"/>
  <c r="L1437"/>
  <c r="N1437" s="1"/>
  <c r="L1436"/>
  <c r="N1436" s="1"/>
  <c r="L1435"/>
  <c r="N1435" s="1"/>
  <c r="L1434"/>
  <c r="N1434" s="1"/>
  <c r="L1433"/>
  <c r="L1432"/>
  <c r="N1432" s="1"/>
  <c r="L1431"/>
  <c r="N1431" s="1"/>
  <c r="L1430"/>
  <c r="N1430" s="1"/>
  <c r="L1429"/>
  <c r="N1429" s="1"/>
  <c r="L1428"/>
  <c r="N1428" s="1"/>
  <c r="L1427"/>
  <c r="N1427" s="1"/>
  <c r="L1426"/>
  <c r="N1426" s="1"/>
  <c r="L1425"/>
  <c r="N1425" s="1"/>
  <c r="L1424"/>
  <c r="L1423"/>
  <c r="N1423" s="1"/>
  <c r="L1422"/>
  <c r="N1422" s="1"/>
  <c r="L1421"/>
  <c r="N1421" s="1"/>
  <c r="L1420"/>
  <c r="L1419"/>
  <c r="N1419" s="1"/>
  <c r="L1418"/>
  <c r="N1418" s="1"/>
  <c r="L1417"/>
  <c r="N1417" s="1"/>
  <c r="L1416"/>
  <c r="N1416" s="1"/>
  <c r="L1415"/>
  <c r="N1415" s="1"/>
  <c r="L1414"/>
  <c r="L1413"/>
  <c r="N1413" s="1"/>
  <c r="L1412"/>
  <c r="L1411"/>
  <c r="N1411" s="1"/>
  <c r="L1410"/>
  <c r="N1410" s="1"/>
  <c r="L1409"/>
  <c r="N1409" s="1"/>
  <c r="L1408"/>
  <c r="L1407"/>
  <c r="N1407" s="1"/>
  <c r="L1406"/>
  <c r="N1406" s="1"/>
  <c r="L1405"/>
  <c r="N1405" s="1"/>
  <c r="L1404"/>
  <c r="N1404" s="1"/>
  <c r="L1403"/>
  <c r="N1403" s="1"/>
  <c r="L1402"/>
  <c r="N1402" s="1"/>
  <c r="L1401"/>
  <c r="N1401" s="1"/>
  <c r="L1400"/>
  <c r="N1400" s="1"/>
  <c r="L1399"/>
  <c r="N1399" s="1"/>
  <c r="L1398"/>
  <c r="N1398" s="1"/>
  <c r="L1397"/>
  <c r="N1397" s="1"/>
  <c r="L1396"/>
  <c r="N1396" s="1"/>
  <c r="L1395"/>
  <c r="L1394"/>
  <c r="N1394" s="1"/>
  <c r="L1393"/>
  <c r="N1393" s="1"/>
  <c r="L1392"/>
  <c r="N1392" s="1"/>
  <c r="L1391"/>
  <c r="N1391" s="1"/>
  <c r="L1390"/>
  <c r="N1390" s="1"/>
  <c r="L1389"/>
  <c r="N1389" s="1"/>
  <c r="L1388"/>
  <c r="N1388" s="1"/>
  <c r="L1387"/>
  <c r="N1387" s="1"/>
  <c r="L1386"/>
  <c r="N1386" s="1"/>
  <c r="L1385"/>
  <c r="N1385" s="1"/>
  <c r="L1384"/>
  <c r="N1384" s="1"/>
  <c r="L1383"/>
  <c r="N1383" s="1"/>
  <c r="L1382"/>
  <c r="L1381"/>
  <c r="N1381" s="1"/>
  <c r="L1380"/>
  <c r="N1380" s="1"/>
  <c r="L1379"/>
  <c r="N1379" s="1"/>
  <c r="L1378"/>
  <c r="N1378" s="1"/>
  <c r="L1377"/>
  <c r="L1376"/>
  <c r="L1375"/>
  <c r="L1374"/>
  <c r="L1373"/>
  <c r="L1372"/>
  <c r="N1372" s="1"/>
  <c r="L1371"/>
  <c r="L1370"/>
  <c r="N1370" s="1"/>
  <c r="L1369"/>
  <c r="L1368"/>
  <c r="L1367"/>
  <c r="N1367" s="1"/>
  <c r="L1366"/>
  <c r="N1366" s="1"/>
  <c r="L1365"/>
  <c r="N1365" s="1"/>
  <c r="L1364"/>
  <c r="N1364" s="1"/>
  <c r="L1363"/>
  <c r="L1362"/>
  <c r="L1361"/>
  <c r="L1360"/>
  <c r="L1359"/>
  <c r="N1359" s="1"/>
  <c r="L1358"/>
  <c r="N1358" s="1"/>
  <c r="L1357"/>
  <c r="N1357" s="1"/>
  <c r="L1356"/>
  <c r="N1356" s="1"/>
  <c r="L1355"/>
  <c r="N1355" s="1"/>
  <c r="L1354"/>
  <c r="N1354" s="1"/>
  <c r="L1353"/>
  <c r="N1353" s="1"/>
  <c r="L1352"/>
  <c r="N1352" s="1"/>
  <c r="L1351"/>
  <c r="N1351" s="1"/>
  <c r="L1350"/>
  <c r="N1350" s="1"/>
  <c r="L1349"/>
  <c r="N1349" s="1"/>
  <c r="L1348"/>
  <c r="N1348" s="1"/>
  <c r="L1347"/>
  <c r="N1347" s="1"/>
  <c r="L1346"/>
  <c r="N1346" s="1"/>
  <c r="L1345"/>
  <c r="N1345" s="1"/>
  <c r="L1344"/>
  <c r="L1343"/>
  <c r="L1342"/>
  <c r="L1341"/>
  <c r="L1340"/>
  <c r="L1339"/>
  <c r="L1338"/>
  <c r="L1337"/>
  <c r="L1336"/>
  <c r="L1335"/>
  <c r="L1334"/>
  <c r="L1333"/>
  <c r="L1332"/>
  <c r="L1331"/>
  <c r="L1330"/>
  <c r="L1329"/>
  <c r="N1329" s="1"/>
  <c r="L1328"/>
  <c r="N1328" s="1"/>
  <c r="L1327"/>
  <c r="L1326"/>
  <c r="L1325"/>
  <c r="L1324"/>
  <c r="L1323"/>
  <c r="L1322"/>
  <c r="L1321"/>
  <c r="L1320"/>
  <c r="L1319"/>
  <c r="L1318"/>
  <c r="L1317"/>
  <c r="L1316"/>
  <c r="N1316" s="1"/>
  <c r="L1315"/>
  <c r="L1314"/>
  <c r="L1313"/>
  <c r="L1312"/>
  <c r="L1311"/>
  <c r="L1310"/>
  <c r="L1309"/>
  <c r="L1308"/>
  <c r="L1307"/>
  <c r="L1306"/>
  <c r="N1306" s="1"/>
  <c r="L1305"/>
  <c r="L1304"/>
  <c r="N1304" s="1"/>
  <c r="L1303"/>
  <c r="L1302"/>
  <c r="L1301"/>
  <c r="N1301" s="1"/>
  <c r="L1300"/>
  <c r="N1300" s="1"/>
  <c r="L1299"/>
  <c r="N1299" s="1"/>
  <c r="L1298"/>
  <c r="N1298" s="1"/>
  <c r="L1297"/>
  <c r="N1297" s="1"/>
  <c r="L1296"/>
  <c r="N1296" s="1"/>
  <c r="L1295"/>
  <c r="N1295" s="1"/>
  <c r="L1294"/>
  <c r="N1294" s="1"/>
  <c r="L1293"/>
  <c r="N1293" s="1"/>
  <c r="L1292"/>
  <c r="L1291"/>
  <c r="L1290"/>
  <c r="L1289"/>
  <c r="L1288"/>
  <c r="L1287"/>
  <c r="L1286"/>
  <c r="N1286" s="1"/>
  <c r="L1285"/>
  <c r="N1285" s="1"/>
  <c r="L1284"/>
  <c r="N1284" s="1"/>
  <c r="L1283"/>
  <c r="N1283" s="1"/>
  <c r="L1282"/>
  <c r="L1281"/>
  <c r="L1280"/>
  <c r="L1279"/>
  <c r="L1278"/>
  <c r="L1277"/>
  <c r="N1277" s="1"/>
  <c r="L1276"/>
  <c r="N1276" s="1"/>
  <c r="L1275"/>
  <c r="L1274"/>
  <c r="L1273"/>
  <c r="N1273" s="1"/>
  <c r="L1272"/>
  <c r="N1272" s="1"/>
  <c r="L1271"/>
  <c r="L1270"/>
  <c r="L1269"/>
  <c r="L1268"/>
  <c r="L1267"/>
  <c r="L1266"/>
  <c r="L1265"/>
  <c r="L1264"/>
  <c r="N1264" s="1"/>
  <c r="L1263"/>
  <c r="L1262"/>
  <c r="N1262" s="1"/>
  <c r="L1261"/>
  <c r="L1260"/>
  <c r="N1260" s="1"/>
  <c r="L1259"/>
  <c r="L1258"/>
  <c r="N1258" s="1"/>
  <c r="L1257"/>
  <c r="N1257" s="1"/>
  <c r="L1256"/>
  <c r="N1256" s="1"/>
  <c r="L1255"/>
  <c r="L1254"/>
  <c r="L1253"/>
  <c r="N1253" s="1"/>
  <c r="L1252"/>
  <c r="N1252" s="1"/>
  <c r="L1251"/>
  <c r="L1250"/>
  <c r="N1250" s="1"/>
  <c r="L1249"/>
  <c r="N1249" s="1"/>
  <c r="L1248"/>
  <c r="N1248" s="1"/>
  <c r="L1247"/>
  <c r="N1247" s="1"/>
  <c r="L1246"/>
  <c r="N1246" s="1"/>
  <c r="L1245"/>
  <c r="N1245" s="1"/>
  <c r="L1244"/>
  <c r="N1244" s="1"/>
  <c r="L1243"/>
  <c r="L1242"/>
  <c r="N1242" s="1"/>
  <c r="L1241"/>
  <c r="N1241" s="1"/>
  <c r="L1240"/>
  <c r="N1240" s="1"/>
  <c r="L1239"/>
  <c r="N1239" s="1"/>
  <c r="L1238"/>
  <c r="L1237"/>
  <c r="L1236"/>
  <c r="L1235"/>
  <c r="N1235" s="1"/>
  <c r="L1234"/>
  <c r="N1234" s="1"/>
  <c r="L1233"/>
  <c r="L1232"/>
  <c r="N1232" s="1"/>
  <c r="L1231"/>
  <c r="L1230"/>
  <c r="N1230" s="1"/>
  <c r="L1229"/>
  <c r="N1229" s="1"/>
  <c r="L1228"/>
  <c r="N1228" s="1"/>
  <c r="L1227"/>
  <c r="N1227" s="1"/>
  <c r="L1226"/>
  <c r="N1226" s="1"/>
  <c r="L1225"/>
  <c r="N1225" s="1"/>
  <c r="L1224"/>
  <c r="N1224" s="1"/>
  <c r="L1223"/>
  <c r="L1222"/>
  <c r="N1222" s="1"/>
  <c r="L1221"/>
  <c r="N1221" s="1"/>
  <c r="L1220"/>
  <c r="N1220" s="1"/>
  <c r="L1219"/>
  <c r="N1219" s="1"/>
  <c r="L1218"/>
  <c r="N1218" s="1"/>
  <c r="L1217"/>
  <c r="N1217" s="1"/>
  <c r="L1216"/>
  <c r="L1215"/>
  <c r="N1215" s="1"/>
  <c r="L1214"/>
  <c r="N1214" s="1"/>
  <c r="L1213"/>
  <c r="N1213" s="1"/>
  <c r="L1212"/>
  <c r="N1212" s="1"/>
  <c r="L1211"/>
  <c r="N1211" s="1"/>
  <c r="L1210"/>
  <c r="N1210" s="1"/>
  <c r="L1209"/>
  <c r="N1209" s="1"/>
  <c r="L1208"/>
  <c r="N1208" s="1"/>
  <c r="L1207"/>
  <c r="N1207" s="1"/>
  <c r="L1206"/>
  <c r="N1206" s="1"/>
  <c r="L1205"/>
  <c r="N1205" s="1"/>
  <c r="L1204"/>
  <c r="N1204" s="1"/>
  <c r="L1203"/>
  <c r="N1203" s="1"/>
  <c r="L1202"/>
  <c r="N1202" s="1"/>
  <c r="L1201"/>
  <c r="N1201" s="1"/>
  <c r="L1200"/>
  <c r="N1200" s="1"/>
  <c r="L1199"/>
  <c r="N1199" s="1"/>
  <c r="L1198"/>
  <c r="L1197"/>
  <c r="N1197" s="1"/>
  <c r="L1196"/>
  <c r="N1196" s="1"/>
  <c r="L1195"/>
  <c r="L1194"/>
  <c r="L1193"/>
  <c r="L1192"/>
  <c r="L1191"/>
  <c r="L1190"/>
  <c r="N1190" s="1"/>
  <c r="L1189"/>
  <c r="L1188"/>
  <c r="L1187"/>
  <c r="N1187" s="1"/>
  <c r="L1186"/>
  <c r="N1186" s="1"/>
  <c r="L1185"/>
  <c r="N1185" s="1"/>
  <c r="L1184"/>
  <c r="N1184" s="1"/>
  <c r="L1183"/>
  <c r="N1183" s="1"/>
  <c r="L1182"/>
  <c r="N1182" s="1"/>
  <c r="L1181"/>
  <c r="N1181" s="1"/>
  <c r="L1180"/>
  <c r="N1180" s="1"/>
  <c r="L1179"/>
  <c r="L1178"/>
  <c r="N1178" s="1"/>
  <c r="L1177"/>
  <c r="N1177" s="1"/>
  <c r="L1176"/>
  <c r="L1175"/>
  <c r="L1174"/>
  <c r="L1173"/>
  <c r="L1172"/>
  <c r="L1171"/>
  <c r="N1171" s="1"/>
  <c r="L1170"/>
  <c r="N1170" s="1"/>
  <c r="L1169"/>
  <c r="N1169" s="1"/>
  <c r="L1168"/>
  <c r="N1168" s="1"/>
  <c r="L1167"/>
  <c r="N1167" s="1"/>
  <c r="L1166"/>
  <c r="N1166" s="1"/>
  <c r="L1165"/>
  <c r="N1165" s="1"/>
  <c r="L1164"/>
  <c r="N1164" s="1"/>
  <c r="L1163"/>
  <c r="L1162"/>
  <c r="N1162" s="1"/>
  <c r="L1161"/>
  <c r="L1160"/>
  <c r="N1160" s="1"/>
  <c r="L1159"/>
  <c r="N1159" s="1"/>
  <c r="L1158"/>
  <c r="L1157"/>
  <c r="L1156"/>
  <c r="N1156" s="1"/>
  <c r="L1155"/>
  <c r="N1155" s="1"/>
  <c r="L1154"/>
  <c r="N1154" s="1"/>
  <c r="L1153"/>
  <c r="N1153" s="1"/>
  <c r="L1152"/>
  <c r="N1152" s="1"/>
  <c r="L1151"/>
  <c r="N1151" s="1"/>
  <c r="L1150"/>
  <c r="N1150" s="1"/>
  <c r="L1149"/>
  <c r="N1149" s="1"/>
  <c r="L1148"/>
  <c r="N1148" s="1"/>
  <c r="L1147"/>
  <c r="N1147" s="1"/>
  <c r="L1146"/>
  <c r="N1146" s="1"/>
  <c r="L1145"/>
  <c r="L1144"/>
  <c r="N1144" s="1"/>
  <c r="L1143"/>
  <c r="N1143" s="1"/>
  <c r="L1142"/>
  <c r="N1142" s="1"/>
  <c r="L1141"/>
  <c r="N1141" s="1"/>
  <c r="L1140"/>
  <c r="N1140" s="1"/>
  <c r="L1139"/>
  <c r="N1139" s="1"/>
  <c r="L1138"/>
  <c r="N1138" s="1"/>
  <c r="L1137"/>
  <c r="N1137" s="1"/>
  <c r="L1136"/>
  <c r="N1136" s="1"/>
  <c r="L1135"/>
  <c r="L1134"/>
  <c r="N1134" s="1"/>
  <c r="L1133"/>
  <c r="N1133" s="1"/>
  <c r="L1132"/>
  <c r="N1132" s="1"/>
  <c r="L1131"/>
  <c r="N1131" s="1"/>
  <c r="L1130"/>
  <c r="N1130" s="1"/>
  <c r="L1129"/>
  <c r="N1129" s="1"/>
  <c r="L1128"/>
  <c r="N1128" s="1"/>
  <c r="L1127"/>
  <c r="N1127" s="1"/>
  <c r="L1126"/>
  <c r="N1126" s="1"/>
  <c r="L1125"/>
  <c r="N1125" s="1"/>
  <c r="L1124"/>
  <c r="N1124" s="1"/>
  <c r="L1123"/>
  <c r="L1122"/>
  <c r="N1122" s="1"/>
  <c r="L1121"/>
  <c r="N1121" s="1"/>
  <c r="L1120"/>
  <c r="L1119"/>
  <c r="N1119" s="1"/>
  <c r="L1118"/>
  <c r="L1117"/>
  <c r="L1116"/>
  <c r="L1115"/>
  <c r="L1114"/>
  <c r="L1113"/>
  <c r="N1113" s="1"/>
  <c r="L1112"/>
  <c r="L1111"/>
  <c r="L1110"/>
  <c r="N1110" s="1"/>
  <c r="L1109"/>
  <c r="N1109" s="1"/>
  <c r="L1108"/>
  <c r="N1108" s="1"/>
  <c r="L1107"/>
  <c r="N1107" s="1"/>
  <c r="L1106"/>
  <c r="N1106" s="1"/>
  <c r="L1105"/>
  <c r="N1105" s="1"/>
  <c r="L1104"/>
  <c r="N1104" s="1"/>
  <c r="L1103"/>
  <c r="N1103" s="1"/>
  <c r="L1102"/>
  <c r="N1102" s="1"/>
  <c r="L1101"/>
  <c r="N1101" s="1"/>
  <c r="L1100"/>
  <c r="N1100" s="1"/>
  <c r="L1099"/>
  <c r="N1099" s="1"/>
  <c r="L1098"/>
  <c r="N1098" s="1"/>
  <c r="L1097"/>
  <c r="N1097" s="1"/>
  <c r="L1096"/>
  <c r="N1096" s="1"/>
  <c r="L1095"/>
  <c r="N1095" s="1"/>
  <c r="L1094"/>
  <c r="N1094" s="1"/>
  <c r="L1093"/>
  <c r="N1093" s="1"/>
  <c r="L1092"/>
  <c r="N1092" s="1"/>
  <c r="L1091"/>
  <c r="N1091" s="1"/>
  <c r="L1090"/>
  <c r="N1090" s="1"/>
  <c r="L1089"/>
  <c r="N1089" s="1"/>
  <c r="L1088"/>
  <c r="N1088" s="1"/>
  <c r="L1087"/>
  <c r="N1087" s="1"/>
  <c r="L1086"/>
  <c r="N1086" s="1"/>
  <c r="L1085"/>
  <c r="L1084"/>
  <c r="L1083"/>
  <c r="L1082"/>
  <c r="L1081"/>
  <c r="L1080"/>
  <c r="L1079"/>
  <c r="L1078"/>
  <c r="L1077"/>
  <c r="N1077" s="1"/>
  <c r="L1076"/>
  <c r="N1076" s="1"/>
  <c r="L1075"/>
  <c r="N1075" s="1"/>
  <c r="L1074"/>
  <c r="N1074" s="1"/>
  <c r="L1073"/>
  <c r="N1073" s="1"/>
  <c r="L1072"/>
  <c r="N1072" s="1"/>
  <c r="L1071"/>
  <c r="L1070"/>
  <c r="L1069"/>
  <c r="L1068"/>
  <c r="L1067"/>
  <c r="N1067" s="1"/>
  <c r="L1066"/>
  <c r="N1066" s="1"/>
  <c r="L1065"/>
  <c r="L1064"/>
  <c r="N1064" s="1"/>
  <c r="L1063"/>
  <c r="N1063" s="1"/>
  <c r="L1062"/>
  <c r="N1062" s="1"/>
  <c r="L1061"/>
  <c r="N1061" s="1"/>
  <c r="L1060"/>
  <c r="N1060" s="1"/>
  <c r="L1059"/>
  <c r="N1059" s="1"/>
  <c r="L1058"/>
  <c r="N1058" s="1"/>
  <c r="L1057"/>
  <c r="N1057" s="1"/>
  <c r="L1056"/>
  <c r="N1056" s="1"/>
  <c r="L1055"/>
  <c r="N1055" s="1"/>
  <c r="L1054"/>
  <c r="N1054" s="1"/>
  <c r="L1053"/>
  <c r="N1053" s="1"/>
  <c r="L1052"/>
  <c r="N1052" s="1"/>
  <c r="L1051"/>
  <c r="N1051" s="1"/>
  <c r="L1050"/>
  <c r="N1050" s="1"/>
  <c r="L1049"/>
  <c r="N1049" s="1"/>
  <c r="L1048"/>
  <c r="N1048" s="1"/>
  <c r="L1047"/>
  <c r="N1047" s="1"/>
  <c r="L1046"/>
  <c r="N1046" s="1"/>
  <c r="L1045"/>
  <c r="N1045" s="1"/>
  <c r="L1044"/>
  <c r="N1044" s="1"/>
  <c r="L1043"/>
  <c r="N1043" s="1"/>
  <c r="L1042"/>
  <c r="N1042" s="1"/>
  <c r="L1041"/>
  <c r="N1041" s="1"/>
  <c r="L1040"/>
  <c r="N1040" s="1"/>
  <c r="L1039"/>
  <c r="N1039" s="1"/>
  <c r="L1038"/>
  <c r="N1038" s="1"/>
  <c r="L1037"/>
  <c r="N1037" s="1"/>
  <c r="L1036"/>
  <c r="N1036" s="1"/>
  <c r="L1035"/>
  <c r="N1035" s="1"/>
  <c r="L1034"/>
  <c r="L1033"/>
  <c r="L1032"/>
  <c r="L1031"/>
  <c r="L1030"/>
  <c r="L1029"/>
  <c r="L1028"/>
  <c r="L1027"/>
  <c r="L1026"/>
  <c r="L1025"/>
  <c r="N1025" s="1"/>
  <c r="L1024"/>
  <c r="L1023"/>
  <c r="L1022"/>
  <c r="N1022" s="1"/>
  <c r="L1021"/>
  <c r="L1020"/>
  <c r="N1020" s="1"/>
  <c r="L1019"/>
  <c r="L1018"/>
  <c r="L1017"/>
  <c r="L1016"/>
  <c r="L1015"/>
  <c r="L1014"/>
  <c r="L1013"/>
  <c r="L1012"/>
  <c r="L1011"/>
  <c r="N1011" s="1"/>
  <c r="L1010"/>
  <c r="N1010" s="1"/>
  <c r="L1009"/>
  <c r="N1009" s="1"/>
  <c r="L1008"/>
  <c r="N1008" s="1"/>
  <c r="L1007"/>
  <c r="N1007" s="1"/>
  <c r="L1006"/>
  <c r="N1006" s="1"/>
  <c r="L1005"/>
  <c r="N1005" s="1"/>
  <c r="L1004"/>
  <c r="N1004" s="1"/>
  <c r="L1003"/>
  <c r="N1003" s="1"/>
  <c r="L1002"/>
  <c r="N1002" s="1"/>
  <c r="L1001"/>
  <c r="L1000"/>
  <c r="L999"/>
  <c r="L998"/>
  <c r="L997"/>
  <c r="L996"/>
  <c r="L995"/>
  <c r="L994"/>
  <c r="L993"/>
  <c r="L992"/>
  <c r="L991"/>
  <c r="L990"/>
  <c r="L989"/>
  <c r="L988"/>
  <c r="L987"/>
  <c r="L986"/>
  <c r="L985"/>
  <c r="L984"/>
  <c r="L983"/>
  <c r="L982"/>
  <c r="L981"/>
  <c r="L980"/>
  <c r="L979"/>
  <c r="L978"/>
  <c r="N978" s="1"/>
  <c r="L977"/>
  <c r="L976"/>
  <c r="L975"/>
  <c r="L974"/>
  <c r="L973"/>
  <c r="L972"/>
  <c r="L971"/>
  <c r="L970"/>
  <c r="L969"/>
  <c r="L968"/>
  <c r="L967"/>
  <c r="L966"/>
  <c r="L965"/>
  <c r="L964"/>
  <c r="L963"/>
  <c r="N963" s="1"/>
  <c r="L962"/>
  <c r="N962" s="1"/>
  <c r="L961"/>
  <c r="N961" s="1"/>
  <c r="L960"/>
  <c r="N960" s="1"/>
  <c r="L959"/>
  <c r="L958"/>
  <c r="L957"/>
  <c r="N957" s="1"/>
  <c r="L956"/>
  <c r="N956" s="1"/>
  <c r="L955"/>
  <c r="N955" s="1"/>
  <c r="L954"/>
  <c r="L953"/>
  <c r="L952"/>
  <c r="L951"/>
  <c r="L950"/>
  <c r="N950" s="1"/>
  <c r="L949"/>
  <c r="L948"/>
  <c r="L947"/>
  <c r="L946"/>
  <c r="L945"/>
  <c r="L944"/>
  <c r="N944" s="1"/>
  <c r="L943"/>
  <c r="N943" s="1"/>
  <c r="L942"/>
  <c r="L941"/>
  <c r="L940"/>
  <c r="L939"/>
  <c r="L938"/>
  <c r="L937"/>
  <c r="L936"/>
  <c r="L935"/>
  <c r="L934"/>
  <c r="L933"/>
  <c r="L932"/>
  <c r="L931"/>
  <c r="L930"/>
  <c r="L929"/>
  <c r="L928"/>
  <c r="L927"/>
  <c r="L926"/>
  <c r="L925"/>
  <c r="N925" s="1"/>
  <c r="L924"/>
  <c r="N924" s="1"/>
  <c r="L923"/>
  <c r="N923" s="1"/>
  <c r="L922"/>
  <c r="N922" s="1"/>
  <c r="L921"/>
  <c r="N921" s="1"/>
  <c r="L920"/>
  <c r="N920" s="1"/>
  <c r="L919"/>
  <c r="N919" s="1"/>
  <c r="L918"/>
  <c r="N918" s="1"/>
  <c r="L917"/>
  <c r="L916"/>
  <c r="L915"/>
  <c r="L914"/>
  <c r="L913"/>
  <c r="L912"/>
  <c r="N912" s="1"/>
  <c r="L911"/>
  <c r="N911" s="1"/>
  <c r="L910"/>
  <c r="N910" s="1"/>
  <c r="L909"/>
  <c r="N909" s="1"/>
  <c r="L908"/>
  <c r="N908" s="1"/>
  <c r="L907"/>
  <c r="N907" s="1"/>
  <c r="L906"/>
  <c r="N906" s="1"/>
  <c r="L905"/>
  <c r="L904"/>
  <c r="L903"/>
  <c r="L902"/>
  <c r="L901"/>
  <c r="L900"/>
  <c r="L899"/>
  <c r="L898"/>
  <c r="N898" s="1"/>
  <c r="L897"/>
  <c r="N897" s="1"/>
  <c r="L896"/>
  <c r="L895"/>
  <c r="N895" s="1"/>
  <c r="L894"/>
  <c r="N894" s="1"/>
  <c r="L893"/>
  <c r="N893" s="1"/>
  <c r="L892"/>
  <c r="N892" s="1"/>
  <c r="L891"/>
  <c r="N891" s="1"/>
  <c r="L890"/>
  <c r="L889"/>
  <c r="L888"/>
  <c r="L887"/>
  <c r="N887" s="1"/>
  <c r="L886"/>
  <c r="N886" s="1"/>
  <c r="L885"/>
  <c r="N885" s="1"/>
  <c r="L884"/>
  <c r="N884" s="1"/>
  <c r="L883"/>
  <c r="L882"/>
  <c r="N882" s="1"/>
  <c r="L881"/>
  <c r="L880"/>
  <c r="N880" s="1"/>
  <c r="L879"/>
  <c r="N879" s="1"/>
  <c r="L878"/>
  <c r="L877"/>
  <c r="N877" s="1"/>
  <c r="L876"/>
  <c r="N876" s="1"/>
  <c r="L875"/>
  <c r="N875" s="1"/>
  <c r="L874"/>
  <c r="N874" s="1"/>
  <c r="L873"/>
  <c r="N873" s="1"/>
  <c r="L872"/>
  <c r="N872" s="1"/>
  <c r="L871"/>
  <c r="N871" s="1"/>
  <c r="L870"/>
  <c r="N870" s="1"/>
  <c r="L869"/>
  <c r="N869" s="1"/>
  <c r="L868"/>
  <c r="N868" s="1"/>
  <c r="L867"/>
  <c r="N867" s="1"/>
  <c r="L866"/>
  <c r="N866" s="1"/>
  <c r="L865"/>
  <c r="N865" s="1"/>
  <c r="L864"/>
  <c r="N864" s="1"/>
  <c r="L863"/>
  <c r="N863" s="1"/>
  <c r="L862"/>
  <c r="N862" s="1"/>
  <c r="L861"/>
  <c r="N861" s="1"/>
  <c r="L860"/>
  <c r="N860" s="1"/>
  <c r="L859"/>
  <c r="N859" s="1"/>
  <c r="L858"/>
  <c r="N858" s="1"/>
  <c r="L857"/>
  <c r="N857" s="1"/>
  <c r="L856"/>
  <c r="N856" s="1"/>
  <c r="L855"/>
  <c r="N855" s="1"/>
  <c r="L854"/>
  <c r="N854" s="1"/>
  <c r="L853"/>
  <c r="N853" s="1"/>
  <c r="L852"/>
  <c r="N852" s="1"/>
  <c r="L851"/>
  <c r="N851" s="1"/>
  <c r="L850"/>
  <c r="N850" s="1"/>
  <c r="L849"/>
  <c r="N849" s="1"/>
  <c r="L848"/>
  <c r="N848" s="1"/>
  <c r="L847"/>
  <c r="L846"/>
  <c r="L845"/>
  <c r="N845" s="1"/>
  <c r="L844"/>
  <c r="L843"/>
  <c r="N843" s="1"/>
  <c r="L842"/>
  <c r="L841"/>
  <c r="L840"/>
  <c r="L839"/>
  <c r="L838"/>
  <c r="L837"/>
  <c r="L836"/>
  <c r="N836" s="1"/>
  <c r="L835"/>
  <c r="N835" s="1"/>
  <c r="L834"/>
  <c r="N834" s="1"/>
  <c r="L833"/>
  <c r="N833" s="1"/>
  <c r="L832"/>
  <c r="N832" s="1"/>
  <c r="L831"/>
  <c r="N831" s="1"/>
  <c r="L830"/>
  <c r="N830" s="1"/>
  <c r="L829"/>
  <c r="N829" s="1"/>
  <c r="L828"/>
  <c r="L827"/>
  <c r="L826"/>
  <c r="L825"/>
  <c r="L824"/>
  <c r="L823"/>
  <c r="L822"/>
  <c r="L821"/>
  <c r="N821" s="1"/>
  <c r="L820"/>
  <c r="N820" s="1"/>
  <c r="L819"/>
  <c r="N819" s="1"/>
  <c r="L818"/>
  <c r="N818" s="1"/>
  <c r="L817"/>
  <c r="N817" s="1"/>
  <c r="L816"/>
  <c r="N816" s="1"/>
  <c r="L815"/>
  <c r="N815" s="1"/>
  <c r="L814"/>
  <c r="N814" s="1"/>
  <c r="L813"/>
  <c r="N813" s="1"/>
  <c r="L812"/>
  <c r="N812" s="1"/>
  <c r="L811"/>
  <c r="N811" s="1"/>
  <c r="L810"/>
  <c r="N810" s="1"/>
  <c r="L809"/>
  <c r="N809" s="1"/>
  <c r="L808"/>
  <c r="N808" s="1"/>
  <c r="L807"/>
  <c r="N807" s="1"/>
  <c r="L806"/>
  <c r="N806" s="1"/>
  <c r="L805"/>
  <c r="L804"/>
  <c r="N804" s="1"/>
  <c r="L803"/>
  <c r="N803" s="1"/>
  <c r="L802"/>
  <c r="N802" s="1"/>
  <c r="L801"/>
  <c r="N801" s="1"/>
  <c r="L800"/>
  <c r="N800" s="1"/>
  <c r="L799"/>
  <c r="N799" s="1"/>
  <c r="L798"/>
  <c r="N798" s="1"/>
  <c r="L797"/>
  <c r="N797" s="1"/>
  <c r="L796"/>
  <c r="N796" s="1"/>
  <c r="L795"/>
  <c r="N795" s="1"/>
  <c r="L794"/>
  <c r="N794" s="1"/>
  <c r="L793"/>
  <c r="N793" s="1"/>
  <c r="L792"/>
  <c r="L791"/>
  <c r="L790"/>
  <c r="L789"/>
  <c r="L788"/>
  <c r="L787"/>
  <c r="L786"/>
  <c r="L785"/>
  <c r="L784"/>
  <c r="L783"/>
  <c r="N783" s="1"/>
  <c r="L782"/>
  <c r="N782" s="1"/>
  <c r="L781"/>
  <c r="L780"/>
  <c r="L779"/>
  <c r="N779" s="1"/>
  <c r="L778"/>
  <c r="L777"/>
  <c r="N777" s="1"/>
  <c r="L776"/>
  <c r="N776" s="1"/>
  <c r="L775"/>
  <c r="L774"/>
  <c r="L773"/>
  <c r="L772"/>
  <c r="L771"/>
  <c r="L770"/>
  <c r="N770" s="1"/>
  <c r="L769"/>
  <c r="N769" s="1"/>
  <c r="L768"/>
  <c r="N768" s="1"/>
  <c r="L767"/>
  <c r="N767" s="1"/>
  <c r="L766"/>
  <c r="N766" s="1"/>
  <c r="L765"/>
  <c r="N765" s="1"/>
  <c r="L764"/>
  <c r="N764" s="1"/>
  <c r="L763"/>
  <c r="N763" s="1"/>
  <c r="L762"/>
  <c r="N762" s="1"/>
  <c r="L761"/>
  <c r="N761" s="1"/>
  <c r="L760"/>
  <c r="N760" s="1"/>
  <c r="L759"/>
  <c r="N759" s="1"/>
  <c r="L758"/>
  <c r="L757"/>
  <c r="L756"/>
  <c r="L755"/>
  <c r="N755" s="1"/>
  <c r="L754"/>
  <c r="N754" s="1"/>
  <c r="L753"/>
  <c r="L752"/>
  <c r="L751"/>
  <c r="N751" s="1"/>
  <c r="L750"/>
  <c r="N750" s="1"/>
  <c r="L749"/>
  <c r="N749" s="1"/>
  <c r="L748"/>
  <c r="N748" s="1"/>
  <c r="L747"/>
  <c r="N747" s="1"/>
  <c r="L746"/>
  <c r="L745"/>
  <c r="N745" s="1"/>
  <c r="L744"/>
  <c r="N744" s="1"/>
  <c r="L743"/>
  <c r="N743" s="1"/>
  <c r="L742"/>
  <c r="L741"/>
  <c r="N741" s="1"/>
  <c r="L740"/>
  <c r="L739"/>
  <c r="N739" s="1"/>
  <c r="L738"/>
  <c r="L737"/>
  <c r="L736"/>
  <c r="L735"/>
  <c r="L734"/>
  <c r="L733"/>
  <c r="L732"/>
  <c r="L731"/>
  <c r="L730"/>
  <c r="L729"/>
  <c r="L728"/>
  <c r="L727"/>
  <c r="N727" s="1"/>
  <c r="L726"/>
  <c r="L725"/>
  <c r="L724"/>
  <c r="N724" s="1"/>
  <c r="L723"/>
  <c r="L722"/>
  <c r="N722" s="1"/>
  <c r="L721"/>
  <c r="N721" s="1"/>
  <c r="L720"/>
  <c r="N720" s="1"/>
  <c r="L719"/>
  <c r="N719" s="1"/>
  <c r="L718"/>
  <c r="N718" s="1"/>
  <c r="L717"/>
  <c r="N717" s="1"/>
  <c r="L716"/>
  <c r="N716" s="1"/>
  <c r="L715"/>
  <c r="L714"/>
  <c r="N714" s="1"/>
  <c r="L713"/>
  <c r="N713" s="1"/>
  <c r="L712"/>
  <c r="N712" s="1"/>
  <c r="L711"/>
  <c r="N711" s="1"/>
  <c r="L710"/>
  <c r="N710" s="1"/>
  <c r="L709"/>
  <c r="N709" s="1"/>
  <c r="L708"/>
  <c r="N708" s="1"/>
  <c r="L707"/>
  <c r="N707" s="1"/>
  <c r="L706"/>
  <c r="N706" s="1"/>
  <c r="L705"/>
  <c r="N705" s="1"/>
  <c r="L704"/>
  <c r="N704" s="1"/>
  <c r="L703"/>
  <c r="N703" s="1"/>
  <c r="L702"/>
  <c r="N702" s="1"/>
  <c r="L701"/>
  <c r="N701" s="1"/>
  <c r="L700"/>
  <c r="N700" s="1"/>
  <c r="L699"/>
  <c r="N699" s="1"/>
  <c r="L698"/>
  <c r="N698" s="1"/>
  <c r="L697"/>
  <c r="N697" s="1"/>
  <c r="L696"/>
  <c r="N696" s="1"/>
  <c r="L695"/>
  <c r="N695" s="1"/>
  <c r="L694"/>
  <c r="N694" s="1"/>
  <c r="L693"/>
  <c r="N693" s="1"/>
  <c r="L692"/>
  <c r="N692" s="1"/>
  <c r="L691"/>
  <c r="N691" s="1"/>
  <c r="L690"/>
  <c r="N690" s="1"/>
  <c r="L689"/>
  <c r="L688"/>
  <c r="N688" s="1"/>
  <c r="L687"/>
  <c r="N687" s="1"/>
  <c r="L686"/>
  <c r="N686" s="1"/>
  <c r="L685"/>
  <c r="N685" s="1"/>
  <c r="L684"/>
  <c r="N684" s="1"/>
  <c r="L683"/>
  <c r="N683" s="1"/>
  <c r="L682"/>
  <c r="N682" s="1"/>
  <c r="L681"/>
  <c r="N681" s="1"/>
  <c r="L680"/>
  <c r="L679"/>
  <c r="N679" s="1"/>
  <c r="L678"/>
  <c r="N678" s="1"/>
  <c r="L677"/>
  <c r="L676"/>
  <c r="N676" s="1"/>
  <c r="L675"/>
  <c r="N675" s="1"/>
  <c r="L674"/>
  <c r="N674" s="1"/>
  <c r="L673"/>
  <c r="L672"/>
  <c r="N672" s="1"/>
  <c r="L671"/>
  <c r="N671" s="1"/>
  <c r="L670"/>
  <c r="N670" s="1"/>
  <c r="L669"/>
  <c r="N669" s="1"/>
  <c r="L668"/>
  <c r="N668" s="1"/>
  <c r="L667"/>
  <c r="N667" s="1"/>
  <c r="L666"/>
  <c r="L665"/>
  <c r="L664"/>
  <c r="L663"/>
  <c r="N663" s="1"/>
  <c r="L662"/>
  <c r="N662" s="1"/>
  <c r="L661"/>
  <c r="N661" s="1"/>
  <c r="L660"/>
  <c r="N660" s="1"/>
  <c r="L659"/>
  <c r="L658"/>
  <c r="N658" s="1"/>
  <c r="L657"/>
  <c r="N657" s="1"/>
  <c r="L656"/>
  <c r="N656" s="1"/>
  <c r="L655"/>
  <c r="N655" s="1"/>
  <c r="L654"/>
  <c r="N654" s="1"/>
  <c r="L653"/>
  <c r="N653" s="1"/>
  <c r="L652"/>
  <c r="L651"/>
  <c r="N651" s="1"/>
  <c r="L650"/>
  <c r="L649"/>
  <c r="N649" s="1"/>
  <c r="L648"/>
  <c r="N648" s="1"/>
  <c r="L647"/>
  <c r="N647" s="1"/>
  <c r="L646"/>
  <c r="N646" s="1"/>
  <c r="L645"/>
  <c r="N645" s="1"/>
  <c r="L644"/>
  <c r="N644" s="1"/>
  <c r="L643"/>
  <c r="N643" s="1"/>
  <c r="L642"/>
  <c r="N642" s="1"/>
  <c r="L641"/>
  <c r="N641" s="1"/>
  <c r="L640"/>
  <c r="N640" s="1"/>
  <c r="L639"/>
  <c r="N639" s="1"/>
  <c r="L638"/>
  <c r="N638" s="1"/>
  <c r="L637"/>
  <c r="N637" s="1"/>
  <c r="L636"/>
  <c r="N636" s="1"/>
  <c r="L635"/>
  <c r="N635" s="1"/>
  <c r="L634"/>
  <c r="N634" s="1"/>
  <c r="L633"/>
  <c r="N633" s="1"/>
  <c r="L632"/>
  <c r="N632" s="1"/>
  <c r="L631"/>
  <c r="N631" s="1"/>
  <c r="L630"/>
  <c r="N630" s="1"/>
  <c r="L629"/>
  <c r="N629" s="1"/>
  <c r="L628"/>
  <c r="L627"/>
  <c r="L626"/>
  <c r="L625"/>
  <c r="N625" s="1"/>
  <c r="L624"/>
  <c r="N624" s="1"/>
  <c r="L623"/>
  <c r="L622"/>
  <c r="L621"/>
  <c r="L620"/>
  <c r="N620" s="1"/>
  <c r="L619"/>
  <c r="N619" s="1"/>
  <c r="L618"/>
  <c r="N618" s="1"/>
  <c r="L617"/>
  <c r="N617" s="1"/>
  <c r="L616"/>
  <c r="N616" s="1"/>
  <c r="L615"/>
  <c r="N615" s="1"/>
  <c r="L614"/>
  <c r="N614" s="1"/>
  <c r="L613"/>
  <c r="N613" s="1"/>
  <c r="L612"/>
  <c r="N612" s="1"/>
  <c r="L611"/>
  <c r="N611" s="1"/>
  <c r="L610"/>
  <c r="N610" s="1"/>
  <c r="L609"/>
  <c r="N609" s="1"/>
  <c r="L608"/>
  <c r="L607"/>
  <c r="N607" s="1"/>
  <c r="L606"/>
  <c r="N606" s="1"/>
  <c r="L605"/>
  <c r="L604"/>
  <c r="N604" s="1"/>
  <c r="L603"/>
  <c r="N603" s="1"/>
  <c r="L602"/>
  <c r="N602" s="1"/>
  <c r="L601"/>
  <c r="N601" s="1"/>
  <c r="L600"/>
  <c r="L599"/>
  <c r="L598"/>
  <c r="L597"/>
  <c r="N597" s="1"/>
  <c r="L596"/>
  <c r="L595"/>
  <c r="L594"/>
  <c r="N594" s="1"/>
  <c r="L593"/>
  <c r="L592"/>
  <c r="N592" s="1"/>
  <c r="L591"/>
  <c r="L590"/>
  <c r="N590" s="1"/>
  <c r="L589"/>
  <c r="N589" s="1"/>
  <c r="L588"/>
  <c r="N588" s="1"/>
  <c r="L587"/>
  <c r="N587" s="1"/>
  <c r="L586"/>
  <c r="L585"/>
  <c r="L584"/>
  <c r="L583"/>
  <c r="N583" s="1"/>
  <c r="L582"/>
  <c r="N582" s="1"/>
  <c r="L581"/>
  <c r="L580"/>
  <c r="L579"/>
  <c r="L578"/>
  <c r="L577"/>
  <c r="L576"/>
  <c r="N576" s="1"/>
  <c r="L575"/>
  <c r="N575" s="1"/>
  <c r="L574"/>
  <c r="L573"/>
  <c r="L572"/>
  <c r="L571"/>
  <c r="L570"/>
  <c r="L569"/>
  <c r="L568"/>
  <c r="L567"/>
  <c r="L566"/>
  <c r="N566" s="1"/>
  <c r="L565"/>
  <c r="N565" s="1"/>
  <c r="L564"/>
  <c r="N564" s="1"/>
  <c r="L563"/>
  <c r="L562"/>
  <c r="N562" s="1"/>
  <c r="L561"/>
  <c r="N561" s="1"/>
  <c r="L560"/>
  <c r="N560" s="1"/>
  <c r="L559"/>
  <c r="N559" s="1"/>
  <c r="L558"/>
  <c r="N558" s="1"/>
  <c r="L557"/>
  <c r="N557" s="1"/>
  <c r="L556"/>
  <c r="N556" s="1"/>
  <c r="L555"/>
  <c r="N555" s="1"/>
  <c r="L554"/>
  <c r="N554" s="1"/>
  <c r="L553"/>
  <c r="N553" s="1"/>
  <c r="L552"/>
  <c r="L551"/>
  <c r="L550"/>
  <c r="L549"/>
  <c r="L548"/>
  <c r="L547"/>
  <c r="N547" s="1"/>
  <c r="L546"/>
  <c r="L545"/>
  <c r="L544"/>
  <c r="N544" s="1"/>
  <c r="L543"/>
  <c r="N543" s="1"/>
  <c r="L542"/>
  <c r="L541"/>
  <c r="L540"/>
  <c r="N540" s="1"/>
  <c r="L539"/>
  <c r="L538"/>
  <c r="L537"/>
  <c r="L536"/>
  <c r="N536" s="1"/>
  <c r="L535"/>
  <c r="N535" s="1"/>
  <c r="L534"/>
  <c r="L533"/>
  <c r="L532"/>
  <c r="L531"/>
  <c r="L530"/>
  <c r="L529"/>
  <c r="L528"/>
  <c r="N528" s="1"/>
  <c r="L527"/>
  <c r="N527" s="1"/>
  <c r="L526"/>
  <c r="L525"/>
  <c r="L524"/>
  <c r="L523"/>
  <c r="L522"/>
  <c r="N522" s="1"/>
  <c r="L521"/>
  <c r="N521" s="1"/>
  <c r="L520"/>
  <c r="N520" s="1"/>
  <c r="L519"/>
  <c r="L518"/>
  <c r="N518" s="1"/>
  <c r="L517"/>
  <c r="L516"/>
  <c r="L515"/>
  <c r="L514"/>
  <c r="L513"/>
  <c r="L512"/>
  <c r="N512" s="1"/>
  <c r="L511"/>
  <c r="N511" s="1"/>
  <c r="L510"/>
  <c r="N510" s="1"/>
  <c r="L509"/>
  <c r="N509" s="1"/>
  <c r="L508"/>
  <c r="N508" s="1"/>
  <c r="L507"/>
  <c r="N507" s="1"/>
  <c r="L506"/>
  <c r="N506" s="1"/>
  <c r="L505"/>
  <c r="N505" s="1"/>
  <c r="L504"/>
  <c r="N504" s="1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N486" s="1"/>
  <c r="L485"/>
  <c r="L484"/>
  <c r="L483"/>
  <c r="L482"/>
  <c r="L481"/>
  <c r="L480"/>
  <c r="L479"/>
  <c r="L478"/>
  <c r="N478" s="1"/>
  <c r="L477"/>
  <c r="L476"/>
  <c r="L475"/>
  <c r="L474"/>
  <c r="N474" s="1"/>
  <c r="L473"/>
  <c r="N473" s="1"/>
  <c r="L472"/>
  <c r="N472" s="1"/>
  <c r="L471"/>
  <c r="N471" s="1"/>
  <c r="L470"/>
  <c r="N470" s="1"/>
  <c r="L469"/>
  <c r="N469" s="1"/>
  <c r="L468"/>
  <c r="N468" s="1"/>
  <c r="L467"/>
  <c r="N467" s="1"/>
  <c r="L466"/>
  <c r="N466" s="1"/>
  <c r="L465"/>
  <c r="N465" s="1"/>
  <c r="L464"/>
  <c r="N464" s="1"/>
  <c r="L463"/>
  <c r="N463" s="1"/>
  <c r="L462"/>
  <c r="N462" s="1"/>
  <c r="L461"/>
  <c r="N461" s="1"/>
  <c r="L460"/>
  <c r="L459"/>
  <c r="L458"/>
  <c r="L457"/>
  <c r="L456"/>
  <c r="L455"/>
  <c r="L454"/>
  <c r="L453"/>
  <c r="N453" s="1"/>
  <c r="L452"/>
  <c r="N452" s="1"/>
  <c r="L451"/>
  <c r="L450"/>
  <c r="N450" s="1"/>
  <c r="L449"/>
  <c r="L448"/>
  <c r="L447"/>
  <c r="N447" s="1"/>
  <c r="L446"/>
  <c r="L445"/>
  <c r="L444"/>
  <c r="L443"/>
  <c r="L442"/>
  <c r="L441"/>
  <c r="L440"/>
  <c r="N440" s="1"/>
  <c r="L439"/>
  <c r="L438"/>
  <c r="L437"/>
  <c r="N437" s="1"/>
  <c r="L436"/>
  <c r="L435"/>
  <c r="N435" s="1"/>
  <c r="L434"/>
  <c r="N434" s="1"/>
  <c r="L433"/>
  <c r="N433" s="1"/>
  <c r="L432"/>
  <c r="N432" s="1"/>
  <c r="L431"/>
  <c r="L430"/>
  <c r="L429"/>
  <c r="N429" s="1"/>
  <c r="L428"/>
  <c r="L427"/>
  <c r="N427" s="1"/>
  <c r="L426"/>
  <c r="N426" s="1"/>
  <c r="L425"/>
  <c r="N425" s="1"/>
  <c r="L424"/>
  <c r="N424" s="1"/>
  <c r="L423"/>
  <c r="N423" s="1"/>
  <c r="L422"/>
  <c r="N422" s="1"/>
  <c r="L421"/>
  <c r="L420"/>
  <c r="L419"/>
  <c r="L418"/>
  <c r="L417"/>
  <c r="L416"/>
  <c r="N416" s="1"/>
  <c r="L415"/>
  <c r="L414"/>
  <c r="L413"/>
  <c r="L412"/>
  <c r="L411"/>
  <c r="L410"/>
  <c r="N410" s="1"/>
  <c r="L409"/>
  <c r="N409" s="1"/>
  <c r="L408"/>
  <c r="N408" s="1"/>
  <c r="L407"/>
  <c r="N407" s="1"/>
  <c r="L406"/>
  <c r="N406" s="1"/>
  <c r="L405"/>
  <c r="N405" s="1"/>
  <c r="L404"/>
  <c r="N404" s="1"/>
  <c r="L403"/>
  <c r="N403" s="1"/>
  <c r="L402"/>
  <c r="L401"/>
  <c r="L400"/>
  <c r="L399"/>
  <c r="L398"/>
  <c r="N398" s="1"/>
  <c r="L397"/>
  <c r="N397" s="1"/>
  <c r="L396"/>
  <c r="L395"/>
  <c r="L394"/>
  <c r="L393"/>
  <c r="N393" s="1"/>
  <c r="L392"/>
  <c r="N392" s="1"/>
  <c r="L391"/>
  <c r="N391" s="1"/>
  <c r="L390"/>
  <c r="L389"/>
  <c r="L388"/>
  <c r="L387"/>
  <c r="N387" s="1"/>
  <c r="L386"/>
  <c r="N386" s="1"/>
  <c r="L385"/>
  <c r="L384"/>
  <c r="L383"/>
  <c r="L382"/>
  <c r="N382" s="1"/>
  <c r="L381"/>
  <c r="N381" s="1"/>
  <c r="L380"/>
  <c r="N380" s="1"/>
  <c r="L379"/>
  <c r="N379" s="1"/>
  <c r="L378"/>
  <c r="N378" s="1"/>
  <c r="L377"/>
  <c r="N377" s="1"/>
  <c r="L376"/>
  <c r="L375"/>
  <c r="L374"/>
  <c r="N374" s="1"/>
  <c r="L373"/>
  <c r="N373" s="1"/>
  <c r="L372"/>
  <c r="N372" s="1"/>
  <c r="L371"/>
  <c r="L370"/>
  <c r="L369"/>
  <c r="L368"/>
  <c r="N368" s="1"/>
  <c r="L367"/>
  <c r="N367" s="1"/>
  <c r="L366"/>
  <c r="N366" s="1"/>
  <c r="L365"/>
  <c r="N365" s="1"/>
  <c r="L364"/>
  <c r="N364" s="1"/>
  <c r="L363"/>
  <c r="L362"/>
  <c r="L361"/>
  <c r="L360"/>
  <c r="L359"/>
  <c r="N359" s="1"/>
  <c r="L358"/>
  <c r="N358" s="1"/>
  <c r="L357"/>
  <c r="N357" s="1"/>
  <c r="L356"/>
  <c r="N356" s="1"/>
  <c r="L355"/>
  <c r="N355" s="1"/>
  <c r="L354"/>
  <c r="L353"/>
  <c r="L352"/>
  <c r="L351"/>
  <c r="L350"/>
  <c r="L349"/>
  <c r="L348"/>
  <c r="L347"/>
  <c r="L346"/>
  <c r="N346" s="1"/>
  <c r="L345"/>
  <c r="L344"/>
  <c r="N344" s="1"/>
  <c r="L343"/>
  <c r="L342"/>
  <c r="L341"/>
  <c r="L340"/>
  <c r="L339"/>
  <c r="L338"/>
  <c r="L337"/>
  <c r="L336"/>
  <c r="L335"/>
  <c r="L334"/>
  <c r="L333"/>
  <c r="N333" s="1"/>
  <c r="L332"/>
  <c r="L331"/>
  <c r="L330"/>
  <c r="L329"/>
  <c r="N329" s="1"/>
  <c r="L328"/>
  <c r="N328" s="1"/>
  <c r="L327"/>
  <c r="L326"/>
  <c r="N326" s="1"/>
  <c r="L325"/>
  <c r="L324"/>
  <c r="L323"/>
  <c r="L322"/>
  <c r="N322" s="1"/>
  <c r="L321"/>
  <c r="L320"/>
  <c r="N320" s="1"/>
  <c r="L319"/>
  <c r="L318"/>
  <c r="L317"/>
  <c r="N317" s="1"/>
  <c r="L316"/>
  <c r="L315"/>
  <c r="L314"/>
  <c r="N314" s="1"/>
  <c r="L313"/>
  <c r="N313" s="1"/>
  <c r="L312"/>
  <c r="N312" s="1"/>
  <c r="L311"/>
  <c r="N311" s="1"/>
  <c r="L310"/>
  <c r="N310" s="1"/>
  <c r="L309"/>
  <c r="N309" s="1"/>
  <c r="L308"/>
  <c r="L307"/>
  <c r="L306"/>
  <c r="L305"/>
  <c r="L304"/>
  <c r="N304" s="1"/>
  <c r="L303"/>
  <c r="L302"/>
  <c r="L301"/>
  <c r="L300"/>
  <c r="N300" s="1"/>
  <c r="L299"/>
  <c r="L298"/>
  <c r="L297"/>
  <c r="L296"/>
  <c r="N296" s="1"/>
  <c r="L295"/>
  <c r="N295" s="1"/>
  <c r="L294"/>
  <c r="N294" s="1"/>
  <c r="L293"/>
  <c r="N293" s="1"/>
  <c r="L292"/>
  <c r="N292" s="1"/>
  <c r="L291"/>
  <c r="L290"/>
  <c r="L289"/>
  <c r="L288"/>
  <c r="L287"/>
  <c r="L286"/>
  <c r="N286" s="1"/>
  <c r="L285"/>
  <c r="N285" s="1"/>
  <c r="L284"/>
  <c r="L283"/>
  <c r="N283" s="1"/>
  <c r="L282"/>
  <c r="N282" s="1"/>
  <c r="L281"/>
  <c r="N281" s="1"/>
  <c r="L280"/>
  <c r="N280" s="1"/>
  <c r="L279"/>
  <c r="N279" s="1"/>
  <c r="L278"/>
  <c r="N278" s="1"/>
  <c r="L277"/>
  <c r="N277" s="1"/>
  <c r="L276"/>
  <c r="N276" s="1"/>
  <c r="L275"/>
  <c r="N275" s="1"/>
  <c r="L274"/>
  <c r="N274" s="1"/>
  <c r="L273"/>
  <c r="N273" s="1"/>
  <c r="L272"/>
  <c r="N272" s="1"/>
  <c r="L271"/>
  <c r="N271" s="1"/>
  <c r="L270"/>
  <c r="N270" s="1"/>
  <c r="L269"/>
  <c r="N269" s="1"/>
  <c r="L268"/>
  <c r="N268" s="1"/>
  <c r="L267"/>
  <c r="L266"/>
  <c r="N266" s="1"/>
  <c r="L265"/>
  <c r="N265" s="1"/>
  <c r="L264"/>
  <c r="N264" s="1"/>
  <c r="L263"/>
  <c r="N263" s="1"/>
  <c r="L262"/>
  <c r="N262" s="1"/>
  <c r="L261"/>
  <c r="N261" s="1"/>
  <c r="L260"/>
  <c r="L259"/>
  <c r="L258"/>
  <c r="L257"/>
  <c r="N257" s="1"/>
  <c r="L256"/>
  <c r="L255"/>
  <c r="L254"/>
  <c r="L253"/>
  <c r="L252"/>
  <c r="L251"/>
  <c r="N251" s="1"/>
  <c r="L250"/>
  <c r="N250" s="1"/>
  <c r="L249"/>
  <c r="N249" s="1"/>
  <c r="L248"/>
  <c r="N248" s="1"/>
  <c r="L247"/>
  <c r="N247" s="1"/>
  <c r="L246"/>
  <c r="L245"/>
  <c r="N245" s="1"/>
  <c r="L244"/>
  <c r="L243"/>
  <c r="N243" s="1"/>
  <c r="L242"/>
  <c r="N242" s="1"/>
  <c r="L241"/>
  <c r="N241" s="1"/>
  <c r="L240"/>
  <c r="N240" s="1"/>
  <c r="L239"/>
  <c r="N239" s="1"/>
  <c r="L238"/>
  <c r="N238" s="1"/>
  <c r="L237"/>
  <c r="N237" s="1"/>
  <c r="L236"/>
  <c r="N236" s="1"/>
  <c r="L235"/>
  <c r="N235" s="1"/>
  <c r="L234"/>
  <c r="N234" s="1"/>
  <c r="L233"/>
  <c r="N233" s="1"/>
  <c r="L232"/>
  <c r="L231"/>
  <c r="L230"/>
  <c r="L229"/>
  <c r="N229" s="1"/>
  <c r="L228"/>
  <c r="L227"/>
  <c r="L226"/>
  <c r="N226" s="1"/>
  <c r="L225"/>
  <c r="L224"/>
  <c r="N224" s="1"/>
  <c r="L223"/>
  <c r="L222"/>
  <c r="L221"/>
  <c r="L220"/>
  <c r="N220" s="1"/>
  <c r="L219"/>
  <c r="L218"/>
  <c r="L217"/>
  <c r="L216"/>
  <c r="L215"/>
  <c r="N215" s="1"/>
  <c r="L214"/>
  <c r="L213"/>
  <c r="L212"/>
  <c r="L211"/>
  <c r="N211" s="1"/>
  <c r="L210"/>
  <c r="L209"/>
  <c r="L208"/>
  <c r="N208" s="1"/>
  <c r="L207"/>
  <c r="N207" s="1"/>
  <c r="L206"/>
  <c r="N206" s="1"/>
  <c r="L205"/>
  <c r="N205" s="1"/>
  <c r="L204"/>
  <c r="L203"/>
  <c r="N203" s="1"/>
  <c r="L202"/>
  <c r="L201"/>
  <c r="L200"/>
  <c r="N200" s="1"/>
  <c r="L199"/>
  <c r="N199" s="1"/>
  <c r="L198"/>
  <c r="N198" s="1"/>
  <c r="L197"/>
  <c r="L196"/>
  <c r="N196" s="1"/>
  <c r="L195"/>
  <c r="N195" s="1"/>
  <c r="L194"/>
  <c r="N194" s="1"/>
  <c r="L193"/>
  <c r="N193" s="1"/>
  <c r="L192"/>
  <c r="N192" s="1"/>
  <c r="L191"/>
  <c r="N191" s="1"/>
  <c r="L190"/>
  <c r="N190" s="1"/>
  <c r="L189"/>
  <c r="N189" s="1"/>
  <c r="L188"/>
  <c r="N188" s="1"/>
  <c r="L187"/>
  <c r="L186"/>
  <c r="L185"/>
  <c r="L184"/>
  <c r="L183"/>
  <c r="N183" s="1"/>
  <c r="L182"/>
  <c r="N182" s="1"/>
  <c r="L181"/>
  <c r="N181" s="1"/>
  <c r="L180"/>
  <c r="N180" s="1"/>
  <c r="L179"/>
  <c r="L178"/>
  <c r="L177"/>
  <c r="N177" s="1"/>
  <c r="L176"/>
  <c r="L175"/>
  <c r="L174"/>
  <c r="N174" s="1"/>
  <c r="L173"/>
  <c r="L172"/>
  <c r="L171"/>
  <c r="N171" s="1"/>
  <c r="L170"/>
  <c r="N170" s="1"/>
  <c r="L169"/>
  <c r="N169" s="1"/>
  <c r="L168"/>
  <c r="N168" s="1"/>
  <c r="L167"/>
  <c r="N167" s="1"/>
  <c r="L166"/>
  <c r="N166" s="1"/>
  <c r="L165"/>
  <c r="N165" s="1"/>
  <c r="L164"/>
  <c r="L163"/>
  <c r="L162"/>
  <c r="L161"/>
  <c r="L160"/>
  <c r="L159"/>
  <c r="L158"/>
  <c r="N158" s="1"/>
  <c r="L157"/>
  <c r="N157" s="1"/>
  <c r="L156"/>
  <c r="N156" s="1"/>
  <c r="L155"/>
  <c r="N155" s="1"/>
  <c r="L154"/>
  <c r="N154" s="1"/>
  <c r="L153"/>
  <c r="N153" s="1"/>
  <c r="L152"/>
  <c r="N152" s="1"/>
  <c r="L151"/>
  <c r="N151" s="1"/>
  <c r="L150"/>
  <c r="N150" s="1"/>
  <c r="L149"/>
  <c r="N149" s="1"/>
  <c r="L148"/>
  <c r="N148" s="1"/>
  <c r="L147"/>
  <c r="N147" s="1"/>
  <c r="L146"/>
  <c r="N146" s="1"/>
  <c r="L145"/>
  <c r="N145" s="1"/>
  <c r="L144"/>
  <c r="N144" s="1"/>
  <c r="L143"/>
  <c r="N143" s="1"/>
  <c r="L142"/>
  <c r="N142" s="1"/>
  <c r="L141"/>
  <c r="N141" s="1"/>
  <c r="L140"/>
  <c r="N140" s="1"/>
  <c r="L139"/>
  <c r="N139" s="1"/>
  <c r="L138"/>
  <c r="N138" s="1"/>
  <c r="L137"/>
  <c r="N137" s="1"/>
  <c r="L136"/>
  <c r="N136" s="1"/>
  <c r="L135"/>
  <c r="N135" s="1"/>
  <c r="L134"/>
  <c r="N134" s="1"/>
  <c r="L133"/>
  <c r="N133" s="1"/>
  <c r="L132"/>
  <c r="N132" s="1"/>
  <c r="L131"/>
  <c r="N131" s="1"/>
  <c r="L130"/>
  <c r="N130" s="1"/>
  <c r="L129"/>
  <c r="L128"/>
  <c r="L127"/>
  <c r="N127" s="1"/>
  <c r="L126"/>
  <c r="N126" s="1"/>
  <c r="L125"/>
  <c r="L124"/>
  <c r="L123"/>
  <c r="N123" s="1"/>
  <c r="L122"/>
  <c r="N122" s="1"/>
  <c r="L121"/>
  <c r="N121" s="1"/>
  <c r="L120"/>
  <c r="N120" s="1"/>
  <c r="L119"/>
  <c r="L118"/>
  <c r="N118" s="1"/>
  <c r="L117"/>
  <c r="N117" s="1"/>
  <c r="L116"/>
  <c r="N116" s="1"/>
  <c r="L115"/>
  <c r="N115" s="1"/>
  <c r="L114"/>
  <c r="N114" s="1"/>
  <c r="L113"/>
  <c r="N113" s="1"/>
  <c r="L112"/>
  <c r="N112" s="1"/>
  <c r="L111"/>
  <c r="N111" s="1"/>
  <c r="L110"/>
  <c r="L109"/>
  <c r="L108"/>
  <c r="L107"/>
  <c r="N107" s="1"/>
  <c r="L106"/>
  <c r="N106" s="1"/>
  <c r="L105"/>
  <c r="N105" s="1"/>
  <c r="L104"/>
  <c r="N104" s="1"/>
  <c r="L103"/>
  <c r="N103" s="1"/>
  <c r="L102"/>
  <c r="N102" s="1"/>
  <c r="L101"/>
  <c r="N101" s="1"/>
  <c r="L100"/>
  <c r="N100" s="1"/>
  <c r="L99"/>
  <c r="L98"/>
  <c r="L97"/>
  <c r="N97" s="1"/>
  <c r="L96"/>
  <c r="N96" s="1"/>
  <c r="L95"/>
  <c r="N95" s="1"/>
  <c r="L94"/>
  <c r="N94" s="1"/>
  <c r="L93"/>
  <c r="N93" s="1"/>
  <c r="L92"/>
  <c r="N92" s="1"/>
  <c r="L91"/>
  <c r="N91" s="1"/>
  <c r="L90"/>
  <c r="N90" s="1"/>
  <c r="L89"/>
  <c r="N89" s="1"/>
  <c r="L88"/>
  <c r="L87"/>
  <c r="L86"/>
  <c r="N86" s="1"/>
  <c r="L85"/>
  <c r="N85" s="1"/>
  <c r="L84"/>
  <c r="L83"/>
  <c r="N83" s="1"/>
  <c r="L82"/>
  <c r="N82" s="1"/>
  <c r="L81"/>
  <c r="N81" s="1"/>
  <c r="L80"/>
  <c r="N80" s="1"/>
  <c r="L79"/>
  <c r="N79" s="1"/>
  <c r="L78"/>
  <c r="N78" s="1"/>
  <c r="L77"/>
  <c r="N77" s="1"/>
  <c r="L76"/>
  <c r="N76" s="1"/>
  <c r="L75"/>
  <c r="N75" s="1"/>
  <c r="L74"/>
  <c r="N74" s="1"/>
  <c r="L73"/>
  <c r="L72"/>
  <c r="N72" s="1"/>
  <c r="L71"/>
  <c r="N71" s="1"/>
  <c r="L70"/>
  <c r="N70" s="1"/>
  <c r="L69"/>
  <c r="N69" s="1"/>
  <c r="L68"/>
  <c r="N68" s="1"/>
  <c r="L67"/>
  <c r="N67" s="1"/>
  <c r="L66"/>
  <c r="N66" s="1"/>
  <c r="L65"/>
  <c r="N65" s="1"/>
  <c r="L64"/>
  <c r="N64" s="1"/>
  <c r="L63"/>
  <c r="N63" s="1"/>
  <c r="L62"/>
  <c r="L61"/>
  <c r="L60"/>
  <c r="N60" s="1"/>
  <c r="L59"/>
  <c r="L58"/>
  <c r="N58" s="1"/>
  <c r="L57"/>
  <c r="N57" s="1"/>
  <c r="L56"/>
  <c r="N56" s="1"/>
  <c r="L55"/>
  <c r="N55" s="1"/>
  <c r="L54"/>
  <c r="N54" s="1"/>
  <c r="L53"/>
  <c r="N53" s="1"/>
  <c r="L52"/>
  <c r="L51"/>
  <c r="N51" s="1"/>
  <c r="L50"/>
  <c r="N50" s="1"/>
  <c r="L49"/>
  <c r="N49" s="1"/>
  <c r="L48"/>
  <c r="N48" s="1"/>
  <c r="L47"/>
  <c r="N47" s="1"/>
  <c r="L46"/>
  <c r="N46" s="1"/>
  <c r="L45"/>
  <c r="N45" s="1"/>
  <c r="L44"/>
  <c r="N44" s="1"/>
  <c r="L43"/>
  <c r="N43" s="1"/>
  <c r="L42"/>
  <c r="N42" s="1"/>
  <c r="L41"/>
  <c r="N41" s="1"/>
  <c r="L40"/>
  <c r="N40" s="1"/>
  <c r="L39"/>
  <c r="N39" s="1"/>
  <c r="L38"/>
  <c r="N38" s="1"/>
  <c r="L37"/>
  <c r="N37" s="1"/>
  <c r="L36"/>
  <c r="N36" s="1"/>
  <c r="L35"/>
  <c r="N35" s="1"/>
  <c r="L34"/>
  <c r="N34" s="1"/>
  <c r="L33"/>
  <c r="N33" s="1"/>
  <c r="L32"/>
  <c r="N32" s="1"/>
  <c r="L31"/>
  <c r="N31" s="1"/>
  <c r="L30"/>
  <c r="L29"/>
  <c r="N29" s="1"/>
  <c r="L28"/>
  <c r="N28" s="1"/>
  <c r="L27"/>
  <c r="N27" s="1"/>
  <c r="L26"/>
  <c r="N26" s="1"/>
  <c r="L25"/>
  <c r="N25" s="1"/>
  <c r="L24"/>
  <c r="N24" s="1"/>
  <c r="L23"/>
  <c r="N23" s="1"/>
  <c r="L22"/>
  <c r="L21"/>
  <c r="L20"/>
  <c r="N20" s="1"/>
  <c r="L19"/>
  <c r="L18"/>
  <c r="L17"/>
  <c r="N17" s="1"/>
  <c r="L16"/>
  <c r="L15"/>
  <c r="N15" s="1"/>
  <c r="L14"/>
  <c r="N14" s="1"/>
  <c r="L13"/>
  <c r="N13" s="1"/>
  <c r="L12"/>
  <c r="N12" s="1"/>
  <c r="L11"/>
  <c r="N11" s="1"/>
  <c r="L10"/>
  <c r="N10" s="1"/>
  <c r="L9"/>
  <c r="N9" s="1"/>
  <c r="L8"/>
  <c r="L7"/>
  <c r="N7" s="1"/>
  <c r="L6"/>
  <c r="N6" s="1"/>
  <c r="L5"/>
  <c r="N5" s="1"/>
  <c r="N3" l="1"/>
  <c r="AD36" i="4" l="1"/>
  <c r="AD37" s="1"/>
  <c r="Y30"/>
  <c r="Y29"/>
  <c r="Y28"/>
</calcChain>
</file>

<file path=xl/sharedStrings.xml><?xml version="1.0" encoding="utf-8"?>
<sst xmlns="http://schemas.openxmlformats.org/spreadsheetml/2006/main" count="10021" uniqueCount="2861">
  <si>
    <t>PLAN DESIGN  RACK BLANK SPECIAL LONG MODEL</t>
  </si>
  <si>
    <t>Example :</t>
  </si>
  <si>
    <t>CURRENT  CONDITION</t>
  </si>
  <si>
    <t xml:space="preserve">Weakness : </t>
  </si>
  <si>
    <t>~ Effect to Quality blank ( touching with rack / man )</t>
  </si>
  <si>
    <t>~ Effect to safety</t>
  </si>
  <si>
    <t>Remark :</t>
  </si>
  <si>
    <t>current wip</t>
  </si>
  <si>
    <t>Blank length &lt; 1700  = 71 item</t>
  </si>
  <si>
    <t>Blank length &gt; 1700  = 35 item</t>
  </si>
  <si>
    <t>LEGEND :</t>
  </si>
  <si>
    <t>Ø ID    :</t>
  </si>
  <si>
    <t>LENGTH :</t>
  </si>
  <si>
    <t>80 mm</t>
  </si>
  <si>
    <t>LEGEND PIPE CASE</t>
  </si>
  <si>
    <t>No.</t>
  </si>
  <si>
    <t>Length</t>
  </si>
  <si>
    <t>Qty/pc</t>
  </si>
  <si>
    <t>Ø ID    : 80 mm</t>
  </si>
  <si>
    <t>750 mm</t>
  </si>
  <si>
    <t>Row Labels</t>
  </si>
  <si>
    <t>Count of Total Stock</t>
  </si>
  <si>
    <t>550 mm</t>
  </si>
  <si>
    <t>1.  550 mm</t>
  </si>
  <si>
    <t>1.  750 mm</t>
  </si>
  <si>
    <t>tinggi atap</t>
  </si>
  <si>
    <t>lengt blank</t>
  </si>
  <si>
    <t xml:space="preserve">gap </t>
  </si>
  <si>
    <t>Material</t>
  </si>
  <si>
    <t>Material Description</t>
  </si>
  <si>
    <t>SLoc</t>
  </si>
  <si>
    <t>RAK</t>
  </si>
  <si>
    <t>BUn</t>
  </si>
  <si>
    <t>Unrestricted</t>
  </si>
  <si>
    <t>Qual.Insp.</t>
  </si>
  <si>
    <t xml:space="preserve">   Blocked</t>
  </si>
  <si>
    <t>Trans./Tfr</t>
  </si>
  <si>
    <t xml:space="preserve">   Transit</t>
  </si>
  <si>
    <t>Total Stock</t>
  </si>
  <si>
    <t>long model</t>
  </si>
  <si>
    <t>small lot</t>
  </si>
  <si>
    <t>FR5AAM BASSTERRA S65MH #2V PP1</t>
  </si>
  <si>
    <t>ST-2</t>
  </si>
  <si>
    <t>K4B</t>
  </si>
  <si>
    <t>PC</t>
  </si>
  <si>
    <t>SA5AAP JIGWREX S554 #01 PP1</t>
  </si>
  <si>
    <t>K5F</t>
  </si>
  <si>
    <t>HE5AAR KORYOUHOU HH12 #02 PP1</t>
  </si>
  <si>
    <t>K6I</t>
  </si>
  <si>
    <t>HE5AAR KORYOUHOU HH18 #04 PP1</t>
  </si>
  <si>
    <t>HE5AAW TENGA KOI 12 #03 PP1</t>
  </si>
  <si>
    <t>K4F</t>
  </si>
  <si>
    <t>HE5AAW TENGA KOI 13 #02 PP1</t>
  </si>
  <si>
    <t>K3D</t>
  </si>
  <si>
    <t>HE5AAW TENGA KOI 13 #03 PP1</t>
  </si>
  <si>
    <t>HE5AAW TENGA KOI 15 #03 PP1</t>
  </si>
  <si>
    <t>K5A</t>
  </si>
  <si>
    <t>HE5AAW TENGA KOI H12 #01 PP1</t>
  </si>
  <si>
    <t>K5B</t>
  </si>
  <si>
    <t>HE5AAW TENGA KOI H15 #03 PP1</t>
  </si>
  <si>
    <t>K5E</t>
  </si>
  <si>
    <t>HE5ABA SENPUU 15 #02 PP1</t>
  </si>
  <si>
    <t>J4C</t>
  </si>
  <si>
    <t>HE5ABA SENPUU 15 #03 PP1</t>
  </si>
  <si>
    <t>HE5ABA SENPUU 15 #04 PP1</t>
  </si>
  <si>
    <t>HE5ABA SENPUU 15 @5V PP1</t>
  </si>
  <si>
    <t>HE5ABA SENPUU 18 #01 PP1</t>
  </si>
  <si>
    <t>J4B</t>
  </si>
  <si>
    <t>HE5ABA SENPUU 18 #02 PP1</t>
  </si>
  <si>
    <t>HE5ABA SENPUU 18 #03 PP1</t>
  </si>
  <si>
    <t>HE5ABA SENPUU 18 #04 PP1</t>
  </si>
  <si>
    <t>HE5ABA SENPUU 18 #05 PP1</t>
  </si>
  <si>
    <t>HE5ABB ISHIKAZE HH12 #03 PP1</t>
  </si>
  <si>
    <t>K2D</t>
  </si>
  <si>
    <t>HE5ABC RYOFU HH12 #02 PP1</t>
  </si>
  <si>
    <t>K3H</t>
  </si>
  <si>
    <t>HE5ABC RYOFU HH18 #02 PP1</t>
  </si>
  <si>
    <t>HE5ABD RYOSHOU H 12 #01 PP1</t>
  </si>
  <si>
    <t>K6E</t>
  </si>
  <si>
    <t>HE5ABD RYOSHOU H 12 #02 PP1</t>
  </si>
  <si>
    <t>HE5ABD RYOSHOU H 12 #03 PP1</t>
  </si>
  <si>
    <t>HE5ABD RYOSHOU H 12 @04V PP1</t>
  </si>
  <si>
    <t>HE5ABD RYOSHOU H 13 #01 PP1</t>
  </si>
  <si>
    <t>K6F</t>
  </si>
  <si>
    <t>HE5ABD RYOSHOU H 13 #03 PP1</t>
  </si>
  <si>
    <t>HE5ABD RYOSHOU H 13 #04 PP1</t>
  </si>
  <si>
    <t>HE5ABD RYOSHOU H 13 @05V PP1</t>
  </si>
  <si>
    <t>HE5ABD RYOSHOU H 15 #02 PP1</t>
  </si>
  <si>
    <t>K6G</t>
  </si>
  <si>
    <t>HE5ABD RYOSHOU H 15 #03 PP1</t>
  </si>
  <si>
    <t>HE5ABD RYOSHOU H 15 #04 PP1</t>
  </si>
  <si>
    <t>HE5ABD RYOSHOU H 15 @05V PP1</t>
  </si>
  <si>
    <t>HE5ABD RYOSHOU H 18 #03 PP1</t>
  </si>
  <si>
    <t>K6H</t>
  </si>
  <si>
    <t>HE5ABD RYOSHOU H 18 #04 PP1</t>
  </si>
  <si>
    <t>HE5ABD RYOSHOU H 18 #05 PP1</t>
  </si>
  <si>
    <t>HE5ABD RYOSHOU H 18 @06 PP1</t>
  </si>
  <si>
    <t>HE5ABD RYOSHOU H 21#01 PP1</t>
  </si>
  <si>
    <t>K6D</t>
  </si>
  <si>
    <t>HE5ABD RYOSHOU H 21#02 PP1</t>
  </si>
  <si>
    <t>HE5ABD RYOSHOU H 21#03 PP1</t>
  </si>
  <si>
    <t>HE5ABD RYOSHOU H 21#04 PP1</t>
  </si>
  <si>
    <t>HE5ABD RYOSHOU H 21#05 PP1</t>
  </si>
  <si>
    <t>HE5ABD RYOSHOU H 21#06 PP1</t>
  </si>
  <si>
    <t>HE5ABD RYOSHOU H 21 @7V PP1</t>
  </si>
  <si>
    <t>HE5ABG RYOUEI H15 #02 PP1</t>
  </si>
  <si>
    <t>HE5ABG RYOUEI H18 #02 PP1</t>
  </si>
  <si>
    <t>K3A</t>
  </si>
  <si>
    <t>HE5ABG RYOUEI H18 #05 PP1</t>
  </si>
  <si>
    <t>FR5ACB LESATH GS 2562F #01 PP1</t>
  </si>
  <si>
    <t>SA5ACE TRITON GAME B5630F #01 PP1</t>
  </si>
  <si>
    <t>K6J</t>
  </si>
  <si>
    <t>FR5ACH BANTAM BULLWHIP S56L #01 PP1</t>
  </si>
  <si>
    <t>K2H</t>
  </si>
  <si>
    <t>FR5ACL BASSTERRA GS 2602R-2 #01 PP1</t>
  </si>
  <si>
    <t>K1B</t>
  </si>
  <si>
    <t>FR5ACL BASSTERRA GS 2602R-2 #2V PP1</t>
  </si>
  <si>
    <t>SA5ACM JIGWREX AX S605 @2V PP1</t>
  </si>
  <si>
    <t>PPAP</t>
  </si>
  <si>
    <t>A1D</t>
  </si>
  <si>
    <t>SA5ACM JIGWREX AX S674 #01 PP1</t>
  </si>
  <si>
    <t>J5C</t>
  </si>
  <si>
    <t>SA5ACM JIGWREX AX S674 @2V PP1</t>
  </si>
  <si>
    <t>FR5ACP SCORPION EV-2602R2 #01 PP1</t>
  </si>
  <si>
    <t>E2B</t>
  </si>
  <si>
    <t>FR5ACP SCORPION EV-2602R2 @02V PP1</t>
  </si>
  <si>
    <t>NA5ACQ34 SPEEDCAST 405CXT #01 PP1</t>
  </si>
  <si>
    <t>K3C</t>
  </si>
  <si>
    <t>SA5ACW CARANX KAIBUTSU AXLP S7604@01 PP1</t>
  </si>
  <si>
    <t>E4L</t>
  </si>
  <si>
    <t>SA5ACW CARANX KAIBUTSU AXDM S8012@01 PP1</t>
  </si>
  <si>
    <t>PO5X06A1 EXAGE PRO 1450 #02 PP1</t>
  </si>
  <si>
    <t>K1J</t>
  </si>
  <si>
    <t>PO5X07AA CARP C-XTB 1600 #07 PP1</t>
  </si>
  <si>
    <t>PO5X07AA CARP C-XTB 1600 #09 PP1</t>
  </si>
  <si>
    <t>PO5X07AA CARP C-XTB 1450 #AV PP1</t>
  </si>
  <si>
    <t>G1E</t>
  </si>
  <si>
    <t>PO5X07AA CARP C-XTB 1450 #D1 PP1</t>
  </si>
  <si>
    <t>PO5X07AA CARP C-XTB CUPP KIT 2 #02 PP1</t>
  </si>
  <si>
    <t>SA5X07H2 GAME AR-C 906-A #01 PP1</t>
  </si>
  <si>
    <t>K3G</t>
  </si>
  <si>
    <t>SA5X07H2 GAME AR-C 906-A #02 PP1</t>
  </si>
  <si>
    <t>FR5X07HJ ANTARES MONSTER 315XH #01 PP1</t>
  </si>
  <si>
    <t>E7J</t>
  </si>
  <si>
    <t>SA5X08I1 TECH DF BX 76 12-20LBS @2V PP1</t>
  </si>
  <si>
    <t>J8C</t>
  </si>
  <si>
    <t>SA5X08I1 TECH DF BX 76 30-50LBS @2V PP1</t>
  </si>
  <si>
    <t>A3L</t>
  </si>
  <si>
    <t>SA5X08I8 BLUE ROSE B60MD @1V PP1</t>
  </si>
  <si>
    <t>J3E</t>
  </si>
  <si>
    <t>SU5X08J1 ANTARES SURF 450 CX-I #01 PP1</t>
  </si>
  <si>
    <t>A2K</t>
  </si>
  <si>
    <t>SU5X08J1 ANTARES SURF 450 CX-I #02 PP1</t>
  </si>
  <si>
    <t>SU5X08J1 ANTARES SURF 450 BX-I #01 PP1</t>
  </si>
  <si>
    <t>PO5X09AH ASPIRE ULTRA 1600 #10 PP1</t>
  </si>
  <si>
    <t>H2E</t>
  </si>
  <si>
    <t>PO5X09AI FIREBLOOD 1300 #01 PP1</t>
  </si>
  <si>
    <t>PO5X09AI FIREBLOOD 1300 #07 PP1</t>
  </si>
  <si>
    <t>PO5X09AI FIREBLOOD 1300 #DB PP1</t>
  </si>
  <si>
    <t>PO5X09AJ SUPER ULTEGRA 1600 #04 PP1</t>
  </si>
  <si>
    <t>H7D</t>
  </si>
  <si>
    <t>PO5X09AW GEN X M-ALL RND 1300KIT3#03 PP1</t>
  </si>
  <si>
    <t>K4J</t>
  </si>
  <si>
    <t>SP5X09F0 TRIBAL ULTRA TUL12275P @2V PP1</t>
  </si>
  <si>
    <t>J16C</t>
  </si>
  <si>
    <t>SP5X09F0 TRIBAL ULTRA TUL12300L @2V PP1</t>
  </si>
  <si>
    <t>D5L</t>
  </si>
  <si>
    <t>SP5X09F0 TRIBAL ULTRA TUL12325L @2V PP1</t>
  </si>
  <si>
    <t>J12E</t>
  </si>
  <si>
    <t>FR5X09H1 LESATH ULTRA SLEU 240M @2V PP1</t>
  </si>
  <si>
    <t>E3L</t>
  </si>
  <si>
    <t>FR5X09H1 LESATH ULTRA SLEU 270MH #01 PP1</t>
  </si>
  <si>
    <t>E5I</t>
  </si>
  <si>
    <t>FR5X09H1 LESATH ULTRA SLEU 300M @2V PP1</t>
  </si>
  <si>
    <t>E4H</t>
  </si>
  <si>
    <t>SA5X09I1 CARANX K-STC TCKPI84150 #01 PP1</t>
  </si>
  <si>
    <t>A3C</t>
  </si>
  <si>
    <t>SA5X09I1 CARANX K-STC TCKPI84150 #02 PP1</t>
  </si>
  <si>
    <t>SA5X09I1 CARANX K-STC TCKPI84150 #03 PP1</t>
  </si>
  <si>
    <t>SA5X09I2 B-MASTER JIG BX-B183H #2V PP1</t>
  </si>
  <si>
    <t>K1A</t>
  </si>
  <si>
    <t>SA5X09I3 JIGWREX STC S 183300 #01 PP1</t>
  </si>
  <si>
    <t>A2D</t>
  </si>
  <si>
    <t>SA5X09I3 JIGWREX STC S 183400 #01 PP1</t>
  </si>
  <si>
    <t>A1A</t>
  </si>
  <si>
    <t>SA5X09I3 JIGWREX STC S 183400 @3V PP1</t>
  </si>
  <si>
    <t>SA5X09I9 TIAGRA ULTRA TRL 80 @1V PP1</t>
  </si>
  <si>
    <t>J8A</t>
  </si>
  <si>
    <t>SA5X09I9 TIAGRA ULTRA TRL 130 @1V PP1</t>
  </si>
  <si>
    <t>H9E</t>
  </si>
  <si>
    <t>SU5X09J0 SURF LEADER ULTRA 450CX #02 PP1</t>
  </si>
  <si>
    <t>A2L</t>
  </si>
  <si>
    <t>SU5X09J0 SURF LEADER ULTRA 450BX #02 PP1</t>
  </si>
  <si>
    <t>A5K</t>
  </si>
  <si>
    <t>SU5X09J0 SURF LEADER ULTRA 450BX #1P PP1</t>
  </si>
  <si>
    <t>SU5X09J1 BEASTMASTER SURF 500BXH #01 PP1</t>
  </si>
  <si>
    <t>J7E</t>
  </si>
  <si>
    <t>SU5X09J1 BEASTMASTER SURF 500BXH #02 PP1</t>
  </si>
  <si>
    <t>SU5X09J7 SFLU TELE 430-120 #02 PP1</t>
  </si>
  <si>
    <t>A7I</t>
  </si>
  <si>
    <t>SU5X09J7 SFLU TELE 430-200 #02 PP1</t>
  </si>
  <si>
    <t>A6K</t>
  </si>
  <si>
    <t>SU5X09J7 SFLU TELE 430-200 #04 PP1</t>
  </si>
  <si>
    <t>SU5X09J7 SFLU TELE 430-200 #05 PP1</t>
  </si>
  <si>
    <t>SU5X09J8 PWR AERO S-TWIN T425BX-H#01 PP1</t>
  </si>
  <si>
    <t>A3K</t>
  </si>
  <si>
    <t>SU5X09J8 PWR AERO S-TWIN T425AX-H@3V PP1</t>
  </si>
  <si>
    <t>A4L</t>
  </si>
  <si>
    <t>SA5X10H4 YASEI AORI 210ML @2V PP1</t>
  </si>
  <si>
    <t>A4I</t>
  </si>
  <si>
    <t>SA5X10I3 SPEEDMSTR AX B 76 12-20 #01 PP1</t>
  </si>
  <si>
    <t>J1E</t>
  </si>
  <si>
    <t>SA5X10I3 SPEEDMSTR AXBOAT 3M30-50#02 PP1</t>
  </si>
  <si>
    <t>A2C</t>
  </si>
  <si>
    <t>SA5X10I4 BEASTMASTER BX-240-150 #1 PP1</t>
  </si>
  <si>
    <t>D1D</t>
  </si>
  <si>
    <t>SA5X10I4 BEASTMASTER BX-240-150 @2V PP1</t>
  </si>
  <si>
    <t>SA5X10I4 BEASTMASTER BX-240-200 #1 PP1</t>
  </si>
  <si>
    <t>A7F</t>
  </si>
  <si>
    <t>SA5X10I4 BEASTMASTER BX 240-200 @2V PP1</t>
  </si>
  <si>
    <t>SA5X10I4 BEASTMASTER BX 240-250 @2V PP1</t>
  </si>
  <si>
    <t>A4F</t>
  </si>
  <si>
    <t>SU5X10J0 SUPER AERO TECH 425CXH #1P PP1</t>
  </si>
  <si>
    <t>A7J</t>
  </si>
  <si>
    <t>SU5X10J0 SUPER AERO TECH 425CXH #2 PP1</t>
  </si>
  <si>
    <t>SU5X10J0 SUPER AERO TECH 425CXH @3V PP1</t>
  </si>
  <si>
    <t>SU5X10J0 SUPER AERO TECH 425BXH #1P PP1</t>
  </si>
  <si>
    <t>A6L</t>
  </si>
  <si>
    <t>SU5X10J0 SUPER AERO TECH 425BXH #2 PP1</t>
  </si>
  <si>
    <t>SU5X10J0 SUPER AERO TECH 435XXXH #1 PP1</t>
  </si>
  <si>
    <t>J2E</t>
  </si>
  <si>
    <t>SU5X10J0 SUPER AERO TECH 435XXXH # PP1</t>
  </si>
  <si>
    <t>SU5X10J0 SUPER AERO TECH 450BXH #1P PP1</t>
  </si>
  <si>
    <t>A7K</t>
  </si>
  <si>
    <t>SU5X10J0 SUPER AERO TECH 450BXH #2 PP1</t>
  </si>
  <si>
    <t>SU5X10J0 SUPER AERO TECH 500BXH #1P PP1</t>
  </si>
  <si>
    <t>J13D</t>
  </si>
  <si>
    <t>SU5X10J0 SUPER AERO TECH 500BXH #2 PP1</t>
  </si>
  <si>
    <t>NACAXV SURF LEADER EV SF 405CX #02 PP1</t>
  </si>
  <si>
    <t>K2I</t>
  </si>
  <si>
    <t>NACAXV SURF LEADER EV SF 425CX #02 PP1</t>
  </si>
  <si>
    <t>NACAYC 06 SURF LEADER 405CX #02 PP1</t>
  </si>
  <si>
    <t>E1I</t>
  </si>
  <si>
    <t>NACAYJ SURF LANDER 365FX #3V PP1</t>
  </si>
  <si>
    <t>NACAYJ SURF LANDER 405EX #01 PP1</t>
  </si>
  <si>
    <t>NACBXX PRO SURF 425CX-T #01 PP1</t>
  </si>
  <si>
    <t>E4F</t>
  </si>
  <si>
    <t>NACBYA 06 SURF LEADER 405FX-T #03 PP1</t>
  </si>
  <si>
    <t>H14D</t>
  </si>
  <si>
    <t>NACBYA 06 SURF LEADER 405EX-T #01 PP1</t>
  </si>
  <si>
    <t>NACBYA 06 SURF LEADER 405EX-T #02 PP1</t>
  </si>
  <si>
    <t>NACBYA 06 SURF LEADER 405EX-T #03 PP1</t>
  </si>
  <si>
    <t>NACBYA 06 SURF LEADER 405EX-T @4V PP1</t>
  </si>
  <si>
    <t>NACBYA 06 SURF LEADER 425EX-T #01 PP1</t>
  </si>
  <si>
    <t>J15A</t>
  </si>
  <si>
    <t>NACBYA 06 SURF LEADER 425EX-T #02 PP1</t>
  </si>
  <si>
    <t>NACBYA 06 SURF LEADER 425EX-T #03 PP1</t>
  </si>
  <si>
    <t>NACBYA 06 SURF LEADER 450EX-T #01 PP1</t>
  </si>
  <si>
    <t>J15B</t>
  </si>
  <si>
    <t>NACBYA 06 SURF LEADER 450EX-T #02 PP1</t>
  </si>
  <si>
    <t>NACBYA 06 SURF LEADER 450EX-T #03 PP1</t>
  </si>
  <si>
    <t>NACBYA 06 SURF LEADER 450EX-T #04 PP1</t>
  </si>
  <si>
    <t>NACBYA 06 SURF LEADER 450EX-T @5V PP1</t>
  </si>
  <si>
    <t>NACBYA 06 SURF LEADER 405DX-T #03 PP1</t>
  </si>
  <si>
    <t>NACBYA 06 SURF LEADER 425DX-T #01 PP1</t>
  </si>
  <si>
    <t>K3E</t>
  </si>
  <si>
    <t>NACBYA 06 SURF LEADER 425DX-T #02 PP1</t>
  </si>
  <si>
    <t>NACBYA 06 SURF LEADER 425DX-T #03 PP1</t>
  </si>
  <si>
    <t>NACBYA 06 SURF LEADER 425DX-T @4V PP1</t>
  </si>
  <si>
    <t>NACBYA 06 SURF LEADER 405CX-T #01 PP1</t>
  </si>
  <si>
    <t>A6C</t>
  </si>
  <si>
    <t>NACBYA 06 SURF LEADER 405CX-T #02 PP1</t>
  </si>
  <si>
    <t>NACBYA 06 SURF LEADER 425CX-T #01 PP1</t>
  </si>
  <si>
    <t>D5A</t>
  </si>
  <si>
    <t>NACBYA 06 SURF LEADER 425CX-T #03 PP1</t>
  </si>
  <si>
    <t>NACBYA 06 SURF LEADER 425CX-T @4V PP1</t>
  </si>
  <si>
    <t>NACBYA 06 SURF LEADER 405BX-T #01 PP1</t>
  </si>
  <si>
    <t>E2D</t>
  </si>
  <si>
    <t>NACBYA 06 SURF LEADER 405BX-T #02 PP1</t>
  </si>
  <si>
    <t>NACBYA 06 SURF LEADER 405BX-T #03 PP1</t>
  </si>
  <si>
    <t>NACBYA 06 SURF LEADER 405BX-T @4V PP1</t>
  </si>
  <si>
    <t>NACBYA 06 SURF LEADER 425BX-T #01 PP1</t>
  </si>
  <si>
    <t>G1A</t>
  </si>
  <si>
    <t>NACBYA 06 SURF LEADER 425BX-T #02 PP1</t>
  </si>
  <si>
    <t>NACBYA 06 SURF LEADER 425BX-T #03 PP1</t>
  </si>
  <si>
    <t>NACBYA 06 SURF LEADER 425BX-T @4V PP1</t>
  </si>
  <si>
    <t>NACBYB 08 SURF LEADER EV 450CX-T #01 PP1</t>
  </si>
  <si>
    <t>K1F</t>
  </si>
  <si>
    <t>NACBYD 09 ROCK CAST PF 485 CX-T#04 PP1</t>
  </si>
  <si>
    <t>J11B</t>
  </si>
  <si>
    <t>NACBYD 09 ROCK CAST PF 485 CX-T @5V PP1</t>
  </si>
  <si>
    <t>ISCCXW REEL PWR ISHIDAI PI 500MH#01 PP1</t>
  </si>
  <si>
    <t>C6K</t>
  </si>
  <si>
    <t>ISCCXW REEL PWR ISHIDAI PI 500MH#02 PP1</t>
  </si>
  <si>
    <t>ISCCXW REEL PWR ISHIDAI PI 500MH#03 PP1</t>
  </si>
  <si>
    <t>ISCCXW REEL PWR ISHIDAI PI 500MH @4V PP1</t>
  </si>
  <si>
    <t>ISCCXW REEL PWR ISHIDAI PI 525MH#01 PP1</t>
  </si>
  <si>
    <t>C6I</t>
  </si>
  <si>
    <t>ISCCXW REEL PWR ISHIDAI PI 525MH#02 PP1</t>
  </si>
  <si>
    <t>ISCCXW REEL PWR ISHIDAI PI 525MH#03 PP1</t>
  </si>
  <si>
    <t>ISCCXW REEL PWR ISHIDAI PI 525MH @4V PP1</t>
  </si>
  <si>
    <t>ISCCXW REEL PWR ISHIDAI PI 540MH#01 PP1</t>
  </si>
  <si>
    <t>C6J</t>
  </si>
  <si>
    <t>ISCCXW REEL PWR ISHIDAI PI 540MH#02 PP1</t>
  </si>
  <si>
    <t>ISCCXW REEL PWR ISHIDAI PI 540MH#03 PP1</t>
  </si>
  <si>
    <t>ISCCXW REEL PWR ISHIDAI PI 540MH @4V PP1</t>
  </si>
  <si>
    <t>ISCCXX REAL PWR ISHIDAI MH525T #01 PP1</t>
  </si>
  <si>
    <t>C7G</t>
  </si>
  <si>
    <t>ISCCXX REAL PWR ISHIDAI MH525T #02 PP1</t>
  </si>
  <si>
    <t>ISCCXX REAL PWR ISHIDAI MH525T #04 PP1</t>
  </si>
  <si>
    <t>ISCCXX REAL PWR ISHIDAI MH525T @5V PP1</t>
  </si>
  <si>
    <t>ISCCXX REAL PWR ISHIDAI MH540T #01 PP1</t>
  </si>
  <si>
    <t>C6G</t>
  </si>
  <si>
    <t>ISCCXX REAL PWR ISHIDAI MH540T #02 PP1</t>
  </si>
  <si>
    <t>ISCCXX REAL PWR ISHIDAI MH540T #04 PP1</t>
  </si>
  <si>
    <t>ISCCXX REAL PWR ISHIDAI MH540T @5V PP1</t>
  </si>
  <si>
    <t>ISCDGJ AERNOS ISO SI 2-53 #02 PP1</t>
  </si>
  <si>
    <t>H14B</t>
  </si>
  <si>
    <t>ISCDGJ AERNOS ISO SI 3-53 @5V PP1</t>
  </si>
  <si>
    <t>ISCDGJ AERNOS ISO SI 4-52 ENTOU @5V PP1</t>
  </si>
  <si>
    <t>ISCDGJ AERNOS ISO SI 5-52 ENTOU#03 PP1</t>
  </si>
  <si>
    <t>K1C</t>
  </si>
  <si>
    <t>ISCDGK SHIOJIMA 1-50 #02 PP1</t>
  </si>
  <si>
    <t>K1E</t>
  </si>
  <si>
    <t>ISCDHF TAMAN SPECIAL 530SP #04 PP1</t>
  </si>
  <si>
    <t>H3A</t>
  </si>
  <si>
    <t>ISCDHG BULLS EYE 3-520P #01 PP1</t>
  </si>
  <si>
    <t>L1B</t>
  </si>
  <si>
    <t>ISCDHH BULLS EYE 3-520PSI @5V PP1</t>
  </si>
  <si>
    <t>L1E</t>
  </si>
  <si>
    <t>ISCDHH BULLS EYE 5-520PSI #02 PP1</t>
  </si>
  <si>
    <t>L1I</t>
  </si>
  <si>
    <t>ISCDHR BBX LARISA T08 48-53NZ #02 PP1</t>
  </si>
  <si>
    <t>H13D</t>
  </si>
  <si>
    <t>ISCDHR BBX LARISA T08 48-53NZ #03 PP1</t>
  </si>
  <si>
    <t>ISCDHR BBX LARISA T08 48-53NZ @04 PP1</t>
  </si>
  <si>
    <t>ISCDHR BBX LARISA T08 48-53NZ #1P PP1</t>
  </si>
  <si>
    <t>ISCDHR BBX LARISA T08 48-53NZ @5V PP1</t>
  </si>
  <si>
    <t>ISCDHR BBX LARISA T1 48-53NZ #03 PP1</t>
  </si>
  <si>
    <t>K2C</t>
  </si>
  <si>
    <t>ISCDHR BBX LARISA T1 48-53NZ @04 PP1</t>
  </si>
  <si>
    <t>ISCDHR BBX LARISA T1 48-53NZ @5V PP1</t>
  </si>
  <si>
    <t>ISCDHR BBX LARISA T12 48-53NZ #02 PP1</t>
  </si>
  <si>
    <t>L1G</t>
  </si>
  <si>
    <t>ISCDHR BBX LARISA T12 48-53NZ #03 PP1</t>
  </si>
  <si>
    <t>ISCDHR BBX LARISA T12 48-53NZ @04 PP1</t>
  </si>
  <si>
    <t>ISCDHR BBX LARISA T12 48-53NZ @5V PP1</t>
  </si>
  <si>
    <t>ISCDHR BBX LARISA T15 48-53NZ #02 PP1</t>
  </si>
  <si>
    <t>L1H</t>
  </si>
  <si>
    <t>ISCDHR BBX LARISA T15 48-53NZ #03 PP1</t>
  </si>
  <si>
    <t>ISCDHR BBX LARISA T15 48-53NZ @04 PP1</t>
  </si>
  <si>
    <t>ISCDHR BBX LARISA T15 48-53NZ @5V PP1</t>
  </si>
  <si>
    <t>ISCDHR BBX LARISA T17 48-53NZ #02 PP1</t>
  </si>
  <si>
    <t>L1J</t>
  </si>
  <si>
    <t>ISCDHR BBX LARISA T17 48-53NZ #03 PP1</t>
  </si>
  <si>
    <t>ISCDHR BBX LARISA T17 48-53NZ @04 PP1</t>
  </si>
  <si>
    <t>ISCDHR BBX LARISA T17 48-53NZ #1P PP1</t>
  </si>
  <si>
    <t>ISCDHR BBX LARISA T17 48-53NZ @5V PP1</t>
  </si>
  <si>
    <t>ISCDHR BBX LARISA T2 48-53NZ #02 PP1</t>
  </si>
  <si>
    <t>L1K</t>
  </si>
  <si>
    <t>ISCDHR BBX LARISA T2 48-53NZ #03 PP1</t>
  </si>
  <si>
    <t>ISCDHR BBX LARISA T2 48-53NZ @04 PP1</t>
  </si>
  <si>
    <t>ISCDHR BBX LARISA T2 48-53NZ @5V PP1</t>
  </si>
  <si>
    <t>ISCDHR BBX LARISA T2 48-53NZ E #01 PP1</t>
  </si>
  <si>
    <t>C1B</t>
  </si>
  <si>
    <t>ISCDHR BBX LARISA T2 48-53NZ E #02 PP1</t>
  </si>
  <si>
    <t>ISCDHR BBX LARISA T2 48-53NZ E #03 PP1</t>
  </si>
  <si>
    <t>ISCDHR BBX LARISA T2 48-53NZ E @04 PP1</t>
  </si>
  <si>
    <t>ISCDHR BBX LARISA T2 48-53NZ E @5V PP1</t>
  </si>
  <si>
    <t>ISCDHS TAMAN POWER SPECIAL #01 PP1</t>
  </si>
  <si>
    <t>H13B</t>
  </si>
  <si>
    <t>ISCDHS TAMAN POWER SPECIAL #04 PP1</t>
  </si>
  <si>
    <t>ISCDHX RAIARM 12-530 #1P PP1</t>
  </si>
  <si>
    <t>C1E</t>
  </si>
  <si>
    <t>ISCDHX RAIARM 15-500 #03 PP1</t>
  </si>
  <si>
    <t>H12E</t>
  </si>
  <si>
    <t>ISCDHX RAIARM 15-500 #04 PP1</t>
  </si>
  <si>
    <t>ISCDHX RAIARM 15-500 #1P PP1</t>
  </si>
  <si>
    <t>ISCDHX RAIARM 15-500 @5V PP1</t>
  </si>
  <si>
    <t>ISCDHX RAIARM 15-530 #02 PP1</t>
  </si>
  <si>
    <t>C2F</t>
  </si>
  <si>
    <t>ISCDHX RAIARM 15-530 #03 PP1</t>
  </si>
  <si>
    <t>ISCDHX RAIARM 15-530 #04 PP1</t>
  </si>
  <si>
    <t>ISCDHX RAIARM 15-530 #1P PP1</t>
  </si>
  <si>
    <t>ISCDHX RAIARM 15-530 @5V PP1</t>
  </si>
  <si>
    <t>ISCDHX RAIARM 17-530 #02 PP1</t>
  </si>
  <si>
    <t>C1F</t>
  </si>
  <si>
    <t>ISCDHX RAIARM 17-530 #04 PP1</t>
  </si>
  <si>
    <t>ISCDHX RAIARM 17-530 #1P PP1</t>
  </si>
  <si>
    <t>ISCDHX RAIARM 17-530 @5V PP1</t>
  </si>
  <si>
    <t>ISCDHX RAIARM 2-530 #04 PP1</t>
  </si>
  <si>
    <t>C1H</t>
  </si>
  <si>
    <t>ISCDJA AORISTA 500 #02 PP1</t>
  </si>
  <si>
    <t>L2B</t>
  </si>
  <si>
    <t>ISCDJA AORISTA 500 #03 PP1</t>
  </si>
  <si>
    <t>ISCDJA AORISTA 500 #04 PP1</t>
  </si>
  <si>
    <t>ISCDJA AORISTA 500 @5V PP1</t>
  </si>
  <si>
    <t>ISCDJK ZANPA KA-E- TYPE I 525 #01 PP1</t>
  </si>
  <si>
    <t>L2C</t>
  </si>
  <si>
    <t>ISCDJK ZANPA KA-E- TYPE I 525 #02 PP1</t>
  </si>
  <si>
    <t>ISCDJK ZANPA KA-E- TYPE I 525 #03 PP1</t>
  </si>
  <si>
    <t>ISCDJK ZANPA KA-E- TYPE I 525 #04 PP1</t>
  </si>
  <si>
    <t>ISCDJK ZANPA KA-E- TYPE I 525 @5V PP1</t>
  </si>
  <si>
    <t>ISCDJK ZANPA KA-E- TYPE II 495 #01 PP1</t>
  </si>
  <si>
    <t>L2D</t>
  </si>
  <si>
    <t>ISCDJK ZANPA KA-E- TYPE II 495 #02 PP1</t>
  </si>
  <si>
    <t>ISCDJK ZANPA KA-E- TYPE II 495 #03 PP1</t>
  </si>
  <si>
    <t>ISCDJK ZANPA KA-E- TYPE II 495 #04 PP1</t>
  </si>
  <si>
    <t>ISCDJK ZANPA KA-E- TYPE II 495 @5V PP1</t>
  </si>
  <si>
    <t>ISCDJL RAFFINE 1-530 #02 PP1</t>
  </si>
  <si>
    <t>L2F</t>
  </si>
  <si>
    <t>ISCDJL RAFFINE 1-530 #03 PP1</t>
  </si>
  <si>
    <t>ISCDJL RAFFINE 1-530 #04 PP1</t>
  </si>
  <si>
    <t>ISCDJL RAFFINE 1-530 #1P PP1</t>
  </si>
  <si>
    <t>ISCDJL RAFFINE 12-500 #02 PP1</t>
  </si>
  <si>
    <t>L2E</t>
  </si>
  <si>
    <t>ISCDJL RAFFINE 12-500 #03 PP1</t>
  </si>
  <si>
    <t>ISCDJL RAFFINE 12-500 #04 PP1</t>
  </si>
  <si>
    <t>ISCDJL RAFFINE 12-500 #1P PP1</t>
  </si>
  <si>
    <t>ISCDJL RAFFINE 12-500 @5V PP1</t>
  </si>
  <si>
    <t>ISCDJL RAFFINE 12-530 #02 PP1</t>
  </si>
  <si>
    <t>L2I</t>
  </si>
  <si>
    <t>ISCDJL RAFFINE 12-530 #03 PP1</t>
  </si>
  <si>
    <t>ISCDJL RAFFINE 12-530 #04 PP1</t>
  </si>
  <si>
    <t>ISCDJL RAFFINE 12-530 #1P PP1</t>
  </si>
  <si>
    <t>ISCDJL RAFFINE 15-500 #02 PP1</t>
  </si>
  <si>
    <t>L2G</t>
  </si>
  <si>
    <t>ISCDJL RAFFINE 15-500 #03 PP1</t>
  </si>
  <si>
    <t>ISCDJL RAFFINE 15-500 #04 PP1</t>
  </si>
  <si>
    <t>ISCDJL RAFFINE 15-500 @5V PP1</t>
  </si>
  <si>
    <t>ISCDJL RAFFINE 15-530 #02 PP1</t>
  </si>
  <si>
    <t>L2H</t>
  </si>
  <si>
    <t>ISCDJL RAFFINE 15-530 #03 PP1</t>
  </si>
  <si>
    <t>ISCDJL RAFFINE 15-530 #04 PP1</t>
  </si>
  <si>
    <t>ISCDJL RAFFINE 15-530 #1P PP1</t>
  </si>
  <si>
    <t>ISCDJL RAFFINE 15-530 @5V PP1</t>
  </si>
  <si>
    <t>ISCDJL RAFFINE 17-530 #02 PP1</t>
  </si>
  <si>
    <t>L2J</t>
  </si>
  <si>
    <t>ISCDJL RAFFINE 17-530 #03 PP1</t>
  </si>
  <si>
    <t>ISCDJL RAFFINE 17-530 #1P PP1</t>
  </si>
  <si>
    <t>ISCDJL RAFFINE 2-530 #02 PP1</t>
  </si>
  <si>
    <t>A6B</t>
  </si>
  <si>
    <t>ISCDJL RAFFINE 2-530 #04 PP1</t>
  </si>
  <si>
    <t>ISCDJL RAFFINE 2-530 #1P PP1</t>
  </si>
  <si>
    <t>ISCDJL RAFFINE 2-530 @5V PP1</t>
  </si>
  <si>
    <t>ISCDJL RAFFINE 3-530P #02 PP1</t>
  </si>
  <si>
    <t>L2K</t>
  </si>
  <si>
    <t>ISCDJL RAFFINE 3-530P #03 PP1</t>
  </si>
  <si>
    <t>ISCDJL RAFFINE 3-530P #04 PP1</t>
  </si>
  <si>
    <t>ISCDJL RAFFINE 3-530P #1P PP1</t>
  </si>
  <si>
    <t>ISCDJL RAFFINE 3-530P @5V PP1</t>
  </si>
  <si>
    <t>ISCDJM SELENE 1-530 SI #01 PP1</t>
  </si>
  <si>
    <t>L2L</t>
  </si>
  <si>
    <t>ISCDJM SELENE 1-530 SI #02 PP1</t>
  </si>
  <si>
    <t>ISCDJM SELENE 1-530 SI #03 PP1</t>
  </si>
  <si>
    <t>ISCDJM SELENE 1-530 SI #04 PP1</t>
  </si>
  <si>
    <t>ISCDJM SELENE 1-530 SI @5V PP1</t>
  </si>
  <si>
    <t>ISCDJM SELENE 15-530 SI #02 PP1</t>
  </si>
  <si>
    <t>L3A</t>
  </si>
  <si>
    <t>ISCDJM SELENE 15-530 SI #03 PP1</t>
  </si>
  <si>
    <t>ISCDJM SELENE 15-530 SI #04 PP1</t>
  </si>
  <si>
    <t>ISCDJM SELENE 15-530 SI @5V PP1</t>
  </si>
  <si>
    <t>ISCDJM SELENE 2-530 SI #02 PP1</t>
  </si>
  <si>
    <t>L3B</t>
  </si>
  <si>
    <t>ISCDJM SELENE 2-530 SI #03 PP1</t>
  </si>
  <si>
    <t>ISCDJM SELENE 2-530 SI #04 PP1</t>
  </si>
  <si>
    <t>ISCDJM SELENE 2-530 SI @5V PP1</t>
  </si>
  <si>
    <t>ISCDJM SELENE 3-530 SI #01 PP1</t>
  </si>
  <si>
    <t>L3D</t>
  </si>
  <si>
    <t>ISCDJM SELENE 3-530 SI #02 PP1</t>
  </si>
  <si>
    <t>ISCDJM SELENE 3-530 SI #03 PP1</t>
  </si>
  <si>
    <t>ISCDJM SELENE 3-530 SI #04 PP1</t>
  </si>
  <si>
    <t>ISCDJM SELENE 3-530 SI @5V PP1</t>
  </si>
  <si>
    <t>ISCDJM SELENE 3-520 ENTOU SI #01 PP1</t>
  </si>
  <si>
    <t>L3C</t>
  </si>
  <si>
    <t>ISCDJM SELENE 3-520 ENTOU SI #02 PP1</t>
  </si>
  <si>
    <t>ISCDJM SELENE 3-520 ENTOU SI #03 PP1</t>
  </si>
  <si>
    <t>ISCDJM SELENE 3-520 ENTOU SI @04 PP1</t>
  </si>
  <si>
    <t>ISCDJM SELENE 4-520 ENTOU SI #01 PP1</t>
  </si>
  <si>
    <t>L3E</t>
  </si>
  <si>
    <t>ISCDJM SELENE 4-520 ENTOU SI #02 PP1</t>
  </si>
  <si>
    <t>ISCDJM SELENE 4-520 ENTOU SI #03 PP1</t>
  </si>
  <si>
    <t>ISCDJM SELENE 4-520 ENTOU SI @04 PP1</t>
  </si>
  <si>
    <t>ISCDJM SELENE 4-520 ENTOU SI @5V PP1</t>
  </si>
  <si>
    <t>ISCDJM SELENE 5-520 ENTOU SI #01 PP1</t>
  </si>
  <si>
    <t>L3F</t>
  </si>
  <si>
    <t>ISCDJM SELENE 5-520 ENTOU SI #02 PP1</t>
  </si>
  <si>
    <t>ISCDJM SELENE 5-520 ENTOU SI #03 PP1</t>
  </si>
  <si>
    <t>ISCDJM SELENE 5-520 ENTOU SI @04 PP1</t>
  </si>
  <si>
    <t>ISCDJM SELENE 5-520 ENTOU SI @5V PP1</t>
  </si>
  <si>
    <t>ISCDJR TIDREAM 08-4853NZ #03 PP1</t>
  </si>
  <si>
    <t>H15B</t>
  </si>
  <si>
    <t>ISCDJR TIDREAM 08-4853NZ @5V PP1</t>
  </si>
  <si>
    <t>ISCDJR TIDREAM 12-4853NZ #03 PP1</t>
  </si>
  <si>
    <t>H16B</t>
  </si>
  <si>
    <t>ISCDJR TIDREAM 15-4045NZ #02 PP1</t>
  </si>
  <si>
    <t>H9B</t>
  </si>
  <si>
    <t>ISCDJR TIDREAM 15-4045NZ #03 PP1</t>
  </si>
  <si>
    <t>ISCDJR TIDREAM 15-4045NZ @04 PP1</t>
  </si>
  <si>
    <t>ISCDJR TIDREAM 15-4045NZ #1P PP1</t>
  </si>
  <si>
    <t>ISCDJR TIDREAM 15-4045NZ @5V PP1</t>
  </si>
  <si>
    <t>ISCDJR TIDREAM 15-4853NZ #02 PP1</t>
  </si>
  <si>
    <t>H9D</t>
  </si>
  <si>
    <t>ISCDJR TIDREAM 15-4853NZ #03 PP1</t>
  </si>
  <si>
    <t>ISCDJR TIDREAM 15-4853NZ @04 PP1</t>
  </si>
  <si>
    <t>ISCDJR TIDREAM 15-4853NZ #1P PP1</t>
  </si>
  <si>
    <t>ISCDJR TIDREAM 15-4853NZ @5V PP1</t>
  </si>
  <si>
    <t>ISCDJR TIDREAM 2-4853NZ #01 PP1</t>
  </si>
  <si>
    <t>H10C</t>
  </si>
  <si>
    <t>ISCDJR TIDREAM 2-4853NZ #02 PP1</t>
  </si>
  <si>
    <t>ISCDJR TIDREAM 2-4853NZ #03 PP1</t>
  </si>
  <si>
    <t>ISCDJR TIDREAM 2-4853NZ @04 PP1</t>
  </si>
  <si>
    <t>ISCDJR TIDREAM 2-4853NZ @5V PP1</t>
  </si>
  <si>
    <t>ISCDJS AORISTA BB MH-500 SI #01 PP1</t>
  </si>
  <si>
    <t>L3H</t>
  </si>
  <si>
    <t>ISCDJS AORISTA BB MH-500 SI #02 PP1</t>
  </si>
  <si>
    <t>ISCDJS AORISTA BB MH-500 SI #03 PP1</t>
  </si>
  <si>
    <t>ISCDJS AORISTA BB MH-500 SI #04 PP1</t>
  </si>
  <si>
    <t>ISCDJS AORISTA BB MH-500 SI @5V PP1</t>
  </si>
  <si>
    <t>ISCDJS AORISTA BB H-500 SI #02 PP1</t>
  </si>
  <si>
    <t>L3G</t>
  </si>
  <si>
    <t>ISCDJS AORISTA BB H-500 SI #03 PP1</t>
  </si>
  <si>
    <t>ISCDJS AORISTA BB H-500 SI #04 PP1</t>
  </si>
  <si>
    <t>ISCDJS AORISTA BB H-500 SI @5V PP1</t>
  </si>
  <si>
    <t>ISCDJV BULL'S EYE HRMS E50PTS#01 PP1</t>
  </si>
  <si>
    <t>C2I</t>
  </si>
  <si>
    <t>ISCDJV BULL'S EYE HRMS E50PTS#02 PP1</t>
  </si>
  <si>
    <t>ISCDJV BULL'S EYE HRMS E50PTS#03 PP1</t>
  </si>
  <si>
    <t>ISCDJV BULL'S EYE HRMS E50PTS @04 PP1</t>
  </si>
  <si>
    <t>ISCDJV BULL'S EYE HRMS E50PTS @5V PP1</t>
  </si>
  <si>
    <t>ISCDJW BULL'S EYE SP E4052RP#01 PP1</t>
  </si>
  <si>
    <t>C2D</t>
  </si>
  <si>
    <t>ISCDJW BULL'S EYE SP E4052RP#02 PP1</t>
  </si>
  <si>
    <t>ISCDJW BULL'S EYE SP E4052RP#03 PP1</t>
  </si>
  <si>
    <t>ISCDJW BULL'S EYE SP E4052RP @04 PP1</t>
  </si>
  <si>
    <t>ISCDJW BULL'S EYE SP E4052RP @5V PP1</t>
  </si>
  <si>
    <t>ISCDJW BULL'S EYE SP E4057RP#01 PP1</t>
  </si>
  <si>
    <t>A5D</t>
  </si>
  <si>
    <t>ISCDJW BULL'S EYE SP E4057RP#02 PP1</t>
  </si>
  <si>
    <t>ISCDJW BULL'S EYE SP E4057RP @04 PP1</t>
  </si>
  <si>
    <t>ISCDJW BULL'S EYE SP E4062RP#01 PP1</t>
  </si>
  <si>
    <t>A5E</t>
  </si>
  <si>
    <t>ISCDJW BULL'S EYE SP E4062RP#02 PP1</t>
  </si>
  <si>
    <t>ISCDJW BULL'S EYE SP E4062RP#03 PP1</t>
  </si>
  <si>
    <t>ISCDJW BULL'S EYE SP E4062RP#04 PP1</t>
  </si>
  <si>
    <t>ISCDJW BULL'S EYE SP E4062RP @05 PP1</t>
  </si>
  <si>
    <t>ISCDJW BULL'S EYE SP E4062RP @6V PP1</t>
  </si>
  <si>
    <t>ISCDJY FILENZA SI 1-530 #02 PP1</t>
  </si>
  <si>
    <t>L4B</t>
  </si>
  <si>
    <t>ISCDJY FILENZA SI 1-530 #03 PP1</t>
  </si>
  <si>
    <t>ISCDJY FILENZA SI 1-530 #04 PP1</t>
  </si>
  <si>
    <t>ISCDJY FILENZA SI 1-530 @5V PP1</t>
  </si>
  <si>
    <t>ISCDJY FILENZA SI 1.2-500 #01 PP1</t>
  </si>
  <si>
    <t>L3I</t>
  </si>
  <si>
    <t>ISCDJY FILENZA SI 1.2-500 #02 PP1</t>
  </si>
  <si>
    <t>ISCDJY FILENZA SI 1.2-500 #03 PP1</t>
  </si>
  <si>
    <t>ISCDJY FILENZA SI 1.2-500 #04 PP1</t>
  </si>
  <si>
    <t>ISCDJY FILENZA SI 1.2-500 @5V PP1</t>
  </si>
  <si>
    <t>ISCDJY FILENZA SI 1.2-530 #02 PP1</t>
  </si>
  <si>
    <t>L3J</t>
  </si>
  <si>
    <t>ISCDJY FILENZA SI 1.2-530 #03 PP1</t>
  </si>
  <si>
    <t>ISCDJY FILENZA SI 1.2-530 @5V PP1</t>
  </si>
  <si>
    <t>ISCDJY FILENZA SI 1.5-500 #04 PP1</t>
  </si>
  <si>
    <t>L3K</t>
  </si>
  <si>
    <t>ISCDJY FILENZA SI 1.5-500 @5V PP1</t>
  </si>
  <si>
    <t>ISCDJY FILENZA SI 1.5-530 #03 PP1</t>
  </si>
  <si>
    <t>L3L</t>
  </si>
  <si>
    <t>ISCDJY FILENZA SI 1.5-530 #04 PP1</t>
  </si>
  <si>
    <t>ISCDJY FILENZA SI 1.5-530 @5V PP1</t>
  </si>
  <si>
    <t>ISCDJY FILENZA SI 1.7-530 #02 PP1</t>
  </si>
  <si>
    <t>L4A</t>
  </si>
  <si>
    <t>ISCDJY FILENZA SI 2-530 #03 PP1</t>
  </si>
  <si>
    <t>L4C</t>
  </si>
  <si>
    <t>ISCDJY FILENZA SI 2-530 #04 PP1</t>
  </si>
  <si>
    <t>ISCDJY FILENZA SI 3-530 #01 PP1</t>
  </si>
  <si>
    <t>L4D</t>
  </si>
  <si>
    <t>ISCDJY FILENZA SI 3-530 #02 PP1</t>
  </si>
  <si>
    <t>ISCDJY FILENZA SI 3-530 #03 PP1</t>
  </si>
  <si>
    <t>ISCDJY FILENZA SI 3-530 #04 PP1</t>
  </si>
  <si>
    <t>ISCDJY FILENZA SI 3-530 @5V PP1</t>
  </si>
  <si>
    <t>ISCDJZ BORDERLESS 420ML-T #01 PP1</t>
  </si>
  <si>
    <t>L4L</t>
  </si>
  <si>
    <t>ISCDJZ BORDERLESS 420ML-T #02 PP1</t>
  </si>
  <si>
    <t>ISCDJZ BORDERLESS 420ML-T #03 PP1</t>
  </si>
  <si>
    <t>ISCDJZ BORDERLESS 420ML-T @4V PP1</t>
  </si>
  <si>
    <t>ISCDJZ BORDERLESS 460M-T #01 PP1</t>
  </si>
  <si>
    <t>L4K</t>
  </si>
  <si>
    <t>ISCDJZ BORDERLESS 460M-T #02 PP1</t>
  </si>
  <si>
    <t>ISCDJZ BORDERLESS 460M-T #03 PP1</t>
  </si>
  <si>
    <t>ISCDJZ BORDERLESS 460M-T @4V PP1</t>
  </si>
  <si>
    <t>ISCDKC IG-HS APERTO ISO 1.5-420 #01 PP1</t>
  </si>
  <si>
    <t>H5A</t>
  </si>
  <si>
    <t>ISCDKC IG-HS APERTO ISO 1.5-420 #02 PP1</t>
  </si>
  <si>
    <t>ISCDKC IG-HS APERTO ISO 1.5-420 #03 PP1</t>
  </si>
  <si>
    <t>ISCDKC IG-HS APERTO ISO 1.5-420 @4V PP1</t>
  </si>
  <si>
    <t>ISCDKC IG-HS APERTO ISO 1.5-520 #02 PP1</t>
  </si>
  <si>
    <t>H3D</t>
  </si>
  <si>
    <t>ISCDKC IG-HS APERTO ISO 1.5-520 #03 PP1</t>
  </si>
  <si>
    <t>ISCDKC IG-HS APERTO ISO 1.5-520 #04 PP1</t>
  </si>
  <si>
    <t>ISCDKC IG-HS APERTO ISO 1.5-520 @5V PP1</t>
  </si>
  <si>
    <t>ISCDKC IG-HS APERTO ISO 1.5-520A @5V PP1</t>
  </si>
  <si>
    <t>H2A</t>
  </si>
  <si>
    <t>ISCDKC IG-HS APERTO ISO 2-420 #01 PP1</t>
  </si>
  <si>
    <t>H5C</t>
  </si>
  <si>
    <t>ISCDKC IG-HS APERTO ISO 2-420 #02 PP1</t>
  </si>
  <si>
    <t>ISCDKC IG-HS APERTO ISO 2-420 #03 PP1</t>
  </si>
  <si>
    <t>ISCDKC IG-HS APERTO ISO 2-520 #02 PP1</t>
  </si>
  <si>
    <t>H5B</t>
  </si>
  <si>
    <t>ISCDKC IG-HS APERTO ISO 2-520 #03 PP1</t>
  </si>
  <si>
    <t>ISCDKC IG-HS APERTO ISO 2-520 #04 PP1</t>
  </si>
  <si>
    <t>ISCDKC IG-HS APERTO ISO 2-520 @5V PP1</t>
  </si>
  <si>
    <t>ISCDKC IG-HS APERTO ISO 2-520A @5V PP1</t>
  </si>
  <si>
    <t>H4B</t>
  </si>
  <si>
    <t>ISCDKC IG-HS APERTO ISO 3-420 #01 PP1</t>
  </si>
  <si>
    <t>H3B</t>
  </si>
  <si>
    <t>ISCDKC IG-HS APERTO ISO 3-420 #02 PP1</t>
  </si>
  <si>
    <t>ISCDKC IG-HS APERTO ISO 3-420 #03 PP1</t>
  </si>
  <si>
    <t>ISCDKC IG-HS APERTO ISO 3-420 @4V PP1</t>
  </si>
  <si>
    <t>ISCDKC IG APERTO ISO 3-460 ENTOU #01 PP1</t>
  </si>
  <si>
    <t>H1C</t>
  </si>
  <si>
    <t>ISCDKC IG APERTO ISO 3-460 ENTOU #02 PP1</t>
  </si>
  <si>
    <t>ISCDKC IG APERTO ISO 3-460 ENTOU #03 PP1</t>
  </si>
  <si>
    <t>ISCDKC IG APERTO ISO 3-460 ENTOU @04 PP1</t>
  </si>
  <si>
    <t>ISCDKC IG APERTO ISO 3-460 ENTOU @5V PP1</t>
  </si>
  <si>
    <t>ISCDKC IG-HS APERTO ISO 3-520 #02 PP1</t>
  </si>
  <si>
    <t>H5D</t>
  </si>
  <si>
    <t>ISCDKC IG-HS APERTO ISO 3-520 #03 PP1</t>
  </si>
  <si>
    <t>ISCDKC IG-HS APERTO ISO 3-520 #04 PP1</t>
  </si>
  <si>
    <t>ISCDKC IG-HS APERTO ISO 3-520 @5V PP1</t>
  </si>
  <si>
    <t>ISCDKC IG APERTO ISO 3-520 ENTOU #01 PP1</t>
  </si>
  <si>
    <t>H4C</t>
  </si>
  <si>
    <t>ISCDKC IG APERTO ISO 3-520 ENTOU #02 PP1</t>
  </si>
  <si>
    <t>ISCDKC IG APERTO ISO 3-520 ENTOU #03 PP1</t>
  </si>
  <si>
    <t>ISCDKC IG APERTO ISO 3-520 ENTOU @04 PP1</t>
  </si>
  <si>
    <t>ISCDKC IG APERTO ISO 4-520 ENTOU #01 PP1</t>
  </si>
  <si>
    <t>H1D</t>
  </si>
  <si>
    <t>ISCDKC IG APERTO ISO 4-520 ENTOU #02 PP1</t>
  </si>
  <si>
    <t>ISCDKC IG APERTO ISO 4-520 ENTOU #03 PP1</t>
  </si>
  <si>
    <t>ISCDKC IG APERTO ISO 4-520 ENTOU @04 PP1</t>
  </si>
  <si>
    <t>ISCDKC IG APERTO ISO 4-520 ENTOU @5V PP1</t>
  </si>
  <si>
    <t>ISCDKC IG APERTO ISO 5-520 ENTOU #01 PP1</t>
  </si>
  <si>
    <t>H1A</t>
  </si>
  <si>
    <t>ISCDKC IG APERTO ISO 5-520 ENTOU #02 PP1</t>
  </si>
  <si>
    <t>ISCDKC IG APERTO ISO 5-520 ENTOU #03 PP1</t>
  </si>
  <si>
    <t>ISCDKC IG APERTO ISO 5-520 ENTOU @04 PP1</t>
  </si>
  <si>
    <t>ISCDKC IG APERTO ISO 5-520 ENTOU @5V PP1</t>
  </si>
  <si>
    <t>ISCDKD BULLS EYE DIORAS SI 3-520P@04 PP1</t>
  </si>
  <si>
    <t>L4E</t>
  </si>
  <si>
    <t>ISCDKD BULLS EYE DIORAS SI 3-520P@5V PP1</t>
  </si>
  <si>
    <t>ISCDKD BULLS EYE DIORAS SI 4-520P#01 PP1</t>
  </si>
  <si>
    <t>L4F</t>
  </si>
  <si>
    <t>ISCDKD BULLS EYE DIORAS SI 4-520P#02 PP1</t>
  </si>
  <si>
    <t>ISCDKD BULLS EYE DIORAS SI 4-520P#03 PP1</t>
  </si>
  <si>
    <t>ISCDKD BULLS EYE DIORAS SI 4-520P@04 PP1</t>
  </si>
  <si>
    <t>ISCDKD BULLS EYE DIORAS SI 4-520P@5V PP1</t>
  </si>
  <si>
    <t>ISCDKD BULLS EYE DIORAS SI 5-520P#01 PP1</t>
  </si>
  <si>
    <t>L4G</t>
  </si>
  <si>
    <t>ISCDKD BULLS EYE DIORAS SI 5-520P#02 PP1</t>
  </si>
  <si>
    <t>ISCDKD BULLS EYE DIORAS SI 5-520P#03 PP1</t>
  </si>
  <si>
    <t>ISCDKD BULLS EYE DIORAS SI 5-520P@04 PP1</t>
  </si>
  <si>
    <t>ISCDKD BULLS EYE DIORAS SI 5-520P@5V PP1</t>
  </si>
  <si>
    <t>ISCDKE BOTTOM KING T495 #01 PP1</t>
  </si>
  <si>
    <t>L4I</t>
  </si>
  <si>
    <t>ISCDKE BOTTOM KING T495 #02 PP1</t>
  </si>
  <si>
    <t>ISCDKE BOTTOM KING T495 #04 PP1</t>
  </si>
  <si>
    <t>ISCDKE BOTTOM KING G475 #01 PP1</t>
  </si>
  <si>
    <t>L4H</t>
  </si>
  <si>
    <t>ISCDKE BOTTOM KING G475 #02 PP1</t>
  </si>
  <si>
    <t>ISCDKE BOTTOM KING G475 #03 PP1</t>
  </si>
  <si>
    <t>ISCDKE BOTTOM KING G475 #04 PP1</t>
  </si>
  <si>
    <t>ISCDKE BOTTOM KING G475 @5V PP1</t>
  </si>
  <si>
    <t>ISCDYS IH APERTO ISO XT 2-425 #03 PP1</t>
  </si>
  <si>
    <t>ISCDYS IH APERTO ISO XT 2-525 #03 PP1</t>
  </si>
  <si>
    <t>ISCDYS IH APERTO ISO XT 3-425 #4V PP1</t>
  </si>
  <si>
    <t>ISCDYS IH APERTO ISO XT 3-525 #04 PP1</t>
  </si>
  <si>
    <t>K1H</t>
  </si>
  <si>
    <t>ISCDZX ISO ENTOU EV 2-520PTS #01 PP1</t>
  </si>
  <si>
    <t>K5D</t>
  </si>
  <si>
    <t>ISCDZX ISO ENTOU EV 2-520PTS #02 PP1</t>
  </si>
  <si>
    <t>ISCDZX ISO ENTOU EV 2-520PTS #03 PP1</t>
  </si>
  <si>
    <t>ISCDZX ISO ENTOU EV 2-520PTS #5V PP1</t>
  </si>
  <si>
    <t>ISCDZX ISO ENTOU EV 3-520PTS #01 PP1</t>
  </si>
  <si>
    <t>G1D</t>
  </si>
  <si>
    <t>ISCDZX ISO ENTOU EV 3-520PTS #02 PP1</t>
  </si>
  <si>
    <t>ISCDZX ISO ENTOU EV 3-520PTS #03 PP1</t>
  </si>
  <si>
    <t>ISCDZX ISO ENTOU EV 3-520PTS #04 PP1</t>
  </si>
  <si>
    <t>G1C</t>
  </si>
  <si>
    <t>ISCDZX ISO ENTOU EV 3-620PTS #01 PP1</t>
  </si>
  <si>
    <t>K7E</t>
  </si>
  <si>
    <t>ISCDZX ISO ENTOU EV 3-620PTS #02 PP1</t>
  </si>
  <si>
    <t>ISCDZX ISO ENTOU EV 3-620PTS #03 PP1</t>
  </si>
  <si>
    <t>ISCDZX ISO ENTOU EV 3-620PTS #04 PP1</t>
  </si>
  <si>
    <t>ISCDZX ISO ENTOU EV 3-620PTS #6V PP1</t>
  </si>
  <si>
    <t>ISCDZX ISO ENTOU EV 4-520PTS #01 PP1</t>
  </si>
  <si>
    <t>G3D</t>
  </si>
  <si>
    <t>ISCDZX ISO ENTOU EV 4-520PTS #02 PP1</t>
  </si>
  <si>
    <t>ISCDZX ISO ENTOU EV 4-520PTS #03 PP1</t>
  </si>
  <si>
    <t>ISCDZX ISO ENTOU EV 4-520PTS #04 PP1</t>
  </si>
  <si>
    <t>ISCDZX ISO ENTOU EV 4-520PTS #5V PP1</t>
  </si>
  <si>
    <t>ISCDZX ISO ENTOU EV 4-520RP #01 PP1</t>
  </si>
  <si>
    <t>ISCDZX ISO ENTOU EV 4-520RP #02 PP1</t>
  </si>
  <si>
    <t>ISCDZX ISO ENTOU EV 4-520RP #03 PP1</t>
  </si>
  <si>
    <t>ISCDZX ISO ENTOU EV 4-520RP #04 PP1</t>
  </si>
  <si>
    <t>ISCDZX ISO ENTOU EV 4-520RP #5V PP1</t>
  </si>
  <si>
    <t>ISCDZX ISO ENTOU EV 4-620RP #01 PP1</t>
  </si>
  <si>
    <t>G2C</t>
  </si>
  <si>
    <t>ISCDZX ISO ENTOU EV 4-620RP #02 PP1</t>
  </si>
  <si>
    <t>ISCDZX ISO ENTOU EV 4-620RP #03 PP1</t>
  </si>
  <si>
    <t>ISCDZX ISO ENTOU EV 4-620RP #04 PP1</t>
  </si>
  <si>
    <t>ISCDZX ISO ENTOU EV 4-620RP #05 PP1</t>
  </si>
  <si>
    <t>ISCDZX ISO ENTOU EV 4-620RP #6V PP1</t>
  </si>
  <si>
    <t>ISCDZX ISO ENTOU EV 5-520PTS #01 PP1</t>
  </si>
  <si>
    <t>J12A</t>
  </si>
  <si>
    <t>ISCDZX ISO ENTOU EV 5-520PTS #02 PP1</t>
  </si>
  <si>
    <t>ISCDZX ISO ENTOU EV 5-520PTS #03 PP1</t>
  </si>
  <si>
    <t>ISCDZX ISO ENTOU EV 5-520PTS #04 PP1</t>
  </si>
  <si>
    <t>ISCDZX ISO ENTOU EV 5-520PTS #5V PP1</t>
  </si>
  <si>
    <t>ISCFXM HOLIDAY SHIMAKAZE 2-270 #4V PP1</t>
  </si>
  <si>
    <t>K3I</t>
  </si>
  <si>
    <t>ISCFXM HOLIDAY SHIMAKAZE 3-270 #4V PP1</t>
  </si>
  <si>
    <t>K2E</t>
  </si>
  <si>
    <t>ISCFXM HOLIDAY SHIMAKAZE 3-370 #5V PP1</t>
  </si>
  <si>
    <t>K2B</t>
  </si>
  <si>
    <t>ISCFYD KOISO XT 0.6-450 #02 PP1</t>
  </si>
  <si>
    <t>K3B</t>
  </si>
  <si>
    <t>ISCFYE SYOUNAI 10 XT #01 PP1</t>
  </si>
  <si>
    <t>ISCFYE SYOUNAI 10 XT #02 PP1</t>
  </si>
  <si>
    <t>ISCFYE SYOUNAI 12 XT #02 PP1</t>
  </si>
  <si>
    <t>C2B</t>
  </si>
  <si>
    <t>ISCFYE SYOUNAI 12 XT #03 PP1</t>
  </si>
  <si>
    <t>ISCFYE SYOUNAI 13 XT #03 PP1</t>
  </si>
  <si>
    <t>G3E</t>
  </si>
  <si>
    <t>ISCFYE SYOUNAI 13 XT #04 PP1</t>
  </si>
  <si>
    <t>ISCFYE SYOUNAI 15 XT #04 PP1</t>
  </si>
  <si>
    <t>H4A</t>
  </si>
  <si>
    <t>ISCFYE SYOUNAI 15 XT #05 PP1</t>
  </si>
  <si>
    <t>ISCFYE SYOUNAI 15 XT @6V PP1</t>
  </si>
  <si>
    <t>ISCFYE SYOUNAI 19 XT #01 PP1</t>
  </si>
  <si>
    <t>D4A</t>
  </si>
  <si>
    <t>ISCFYE SYOUNAI 19 XT #02 PP1</t>
  </si>
  <si>
    <t>ISCFYE SYOUNAI 19 XT #03 PP1</t>
  </si>
  <si>
    <t>ISCFYE SYOUNAI 19 XT #04 PP1</t>
  </si>
  <si>
    <t>ISCFYE SYOUNAI 19 XT #05 PP1</t>
  </si>
  <si>
    <t>ISCFYE SYOUNAI 19 XT #06 PP1</t>
  </si>
  <si>
    <t>ISCFYE SYOUNAI 19 XT @7V PP1</t>
  </si>
  <si>
    <t>ISCFYE SYOUNAI 22 XT #06 PP1</t>
  </si>
  <si>
    <t>H16A</t>
  </si>
  <si>
    <t>ISCFYE SYOUNAI 22 XT @8V PP1</t>
  </si>
  <si>
    <t>ISCFYE SYOUNAI 25 XT #01 PP1</t>
  </si>
  <si>
    <t>H14A</t>
  </si>
  <si>
    <t>ISCFYE SYOUNAI 25 XT #02 PP1</t>
  </si>
  <si>
    <t>ISCFYE SYOUNAI 25 XT #03 PP1</t>
  </si>
  <si>
    <t>ISCFYE SYOUNAI 25 XT #07 PP1</t>
  </si>
  <si>
    <t>ISCFYE SYOUNAI 25 XT #08 PP1</t>
  </si>
  <si>
    <t>ISCFYE SYOUNAI 25 XT @9V PP1</t>
  </si>
  <si>
    <t>ISCFYL 07 R-SAI MAEUCHI MF43-53Z#02 PP1</t>
  </si>
  <si>
    <t>C5D</t>
  </si>
  <si>
    <t>ISCFYL 07 R-SAI MAEUCHI MF43-53Z#03 PP1</t>
  </si>
  <si>
    <t>ISCFYL 07 R-SAI MAEUCHI MF43-53Z#04 PP1</t>
  </si>
  <si>
    <t>ISCFYL 07 R-SAI MAEUCHI MF43-53Z#1P PP1</t>
  </si>
  <si>
    <t>ISCFYL 07 R-SAI MAEUCHI MF43-53Z @5V PP1</t>
  </si>
  <si>
    <t>ISCFYL 07 R-SAI MAEUCHI MF53-63Z#04 PP1</t>
  </si>
  <si>
    <t>C5E</t>
  </si>
  <si>
    <t>ISCFYL 07 R-SAI MAEUCHI MF53-63Z#05 PP1</t>
  </si>
  <si>
    <t>ISCFYL 07 R-SAI MAEUCHI MF53-63Z @6V PP1</t>
  </si>
  <si>
    <t>ISCFYL 07 R-SAI MAEUCHI HF43-53Z#02 PP1</t>
  </si>
  <si>
    <t>C5A</t>
  </si>
  <si>
    <t>ISCFYL 07 R-SAI MAEUCHI HF43-53Z#03 PP1</t>
  </si>
  <si>
    <t>ISCFYL 07 R-SAI MAEUCHI HF43-53Z#04 PP1</t>
  </si>
  <si>
    <t>ISCFYL 07 R-SAI MAEUCHI HF43-53Z#1P PP1</t>
  </si>
  <si>
    <t>ISCFYL 07 R-SAI MAEUCHI HF43-53Z @5V PP1</t>
  </si>
  <si>
    <t>ISCFYL 07 R-SAI MAEUCHI HF53-63Z#04 PP1</t>
  </si>
  <si>
    <t>C5B</t>
  </si>
  <si>
    <t>ISCFYL 07 R-SAI MAEUCHI HF53-63Z#05 PP1</t>
  </si>
  <si>
    <t>ISCFYL 07 R-SAI MAEUCHI HF53-63Z @6V PP1</t>
  </si>
  <si>
    <t>ISCFYL 07 R-SAI MAEUCHI HF62-72Z#03 PP1</t>
  </si>
  <si>
    <t>C5C</t>
  </si>
  <si>
    <t>ISCFYL 07 R-SAI MAEUCHI HF62-72Z#05 PP1</t>
  </si>
  <si>
    <t>ISCFYZ 07 RS O-SHIKOMI MF39-45Z#02 PP1</t>
  </si>
  <si>
    <t>C6E</t>
  </si>
  <si>
    <t>ISCFYZ 07 RS O-SHIKOMI MF39-45Z#03 PP1</t>
  </si>
  <si>
    <t>ISCFYZ 07 RS O-SHIKOMI MF39-45Z#04 PP1</t>
  </si>
  <si>
    <t>ISCFYZ 07 RS O-SHIKOMI MF39-45Z @5V PP1</t>
  </si>
  <si>
    <t>ISCFYZ 07 RS O-SHIKOMI HF39-45Z#02 PP1</t>
  </si>
  <si>
    <t>C6C</t>
  </si>
  <si>
    <t>ISCFYZ 07 RS O-SHIKOMI HF39-45Z#03 PP1</t>
  </si>
  <si>
    <t>ISCFYZ 07 RS O-SHIKOMI HF39-45Z#1P PP1</t>
  </si>
  <si>
    <t>ISCFYZ 07 RS O-SHIKOMI HF39-45Z @5V PP1</t>
  </si>
  <si>
    <t>ISCFYZ 07 RS O-SHIKOMI HHF39-45Z#02 PP1</t>
  </si>
  <si>
    <t>C5F</t>
  </si>
  <si>
    <t>ISCFYZ 07 RS O-SHIKOMI HHF39-45Z#03 PP1</t>
  </si>
  <si>
    <t>ISCFYZ 07 RS O-SHIKOMI HHF39-45Z#04 PP1</t>
  </si>
  <si>
    <t>ISCFYZ 07 RS O-SHIKOMI HHF39-45Z#1P PP1</t>
  </si>
  <si>
    <t>ISCFYZ 07 RS O-SHIKOMI HHF39-45Z @5V PP1</t>
  </si>
  <si>
    <t>ISCFZC R-SAI MAEUCHI SP HHF53 #02 PP1</t>
  </si>
  <si>
    <t>C5H</t>
  </si>
  <si>
    <t>ISCFZC R-SAI MAEUCHI SP HHF53 #03 PP1</t>
  </si>
  <si>
    <t>ISCFZC R-SAI MAEUCHI SP HHF53 #04 PP1</t>
  </si>
  <si>
    <t>ISCFZC R-SAI MAEUCHI SP HHF53 #1P PP1</t>
  </si>
  <si>
    <t>ISCFZC R-SAI MAEUCHI SP HHHF53 #02 PP1</t>
  </si>
  <si>
    <t>C6D</t>
  </si>
  <si>
    <t>ISCFZC R-SAI MAEUCHI SP HHHF53 #03 PP1</t>
  </si>
  <si>
    <t>ISCFZC R-SAI MAEUCHI SP HHHF53 #04 PP1</t>
  </si>
  <si>
    <t>ISCFZC R-SAI MAEUCHI SP HHHF53 #1P PP1</t>
  </si>
  <si>
    <t>ISCFZC R-SAI MAEUCHI SP HHHF53 @5V PP1</t>
  </si>
  <si>
    <t>ISCFZC R-SAI MAEUCHI SP HHHF63 #02 PP1</t>
  </si>
  <si>
    <t>C6F</t>
  </si>
  <si>
    <t>ISCFZC R-SAI MAEUCHI SP HHHF63 #03 PP1</t>
  </si>
  <si>
    <t>ISCFZC R-SAI MAEUCHI SP HHHF63 #04 PP1</t>
  </si>
  <si>
    <t>ISCFZC R-SAI MAEUCHI SP HHHF63 #05 PP1</t>
  </si>
  <si>
    <t>ISCFZC R-SAI MAEUCHI SP HHHF63 #1P PP1</t>
  </si>
  <si>
    <t>ISCFZC R-SAI MAEUCHI SP HHHF63 @6V PP1</t>
  </si>
  <si>
    <t>ISCFZD 08 R-SAI O-SP MF36-42Z #03 PP1</t>
  </si>
  <si>
    <t>C4E</t>
  </si>
  <si>
    <t>ISCFZD 08 R-SAI O-SP MF39-45Z #03 PP1</t>
  </si>
  <si>
    <t>ISCFZD 08 R-SAI O-SP HF36-42Z #02 PP1</t>
  </si>
  <si>
    <t>C5G</t>
  </si>
  <si>
    <t>ISCFZD 08 R-SAI O-SP HF36-42Z #03 PP1</t>
  </si>
  <si>
    <t>ISCFZD 08 R-SAI O-SP HF36-42Z #04 PP1</t>
  </si>
  <si>
    <t>ISCFZD 08 R-SAI O-SP HF36-42Z #1P PP1</t>
  </si>
  <si>
    <t>ISCFZD 08 R-SAI O-SP HF36-42Z @5V PP1</t>
  </si>
  <si>
    <t>ISCFZD 08 R-SAI O-SP HF39-45Z #02 PP1</t>
  </si>
  <si>
    <t>C6B</t>
  </si>
  <si>
    <t>ISCFZD 08 R-SAI O-SP HF39-45Z #03 PP1</t>
  </si>
  <si>
    <t>ISCFZD 08 R-SAI O-SP HF39-45Z #04 PP1</t>
  </si>
  <si>
    <t>ISCFZD 08 R-SAI O-SP HF39-45Z #1P PP1</t>
  </si>
  <si>
    <t>ISCFZD 08 R-SAI O-SP HF39-45Z @5V PP1</t>
  </si>
  <si>
    <t>ISCFZD 08 R-SAI O-SP HHF39-45Z #02 PP1</t>
  </si>
  <si>
    <t>ISCFZD 08 R-SAI O-SP HHF39-45Z #03 PP1</t>
  </si>
  <si>
    <t>ISCFZD 08 R-SAI O-SP HHF39-45Z #04 PP1</t>
  </si>
  <si>
    <t>ISCFZD 08 R-SAI O-SP HHF39-45Z @5V PP1</t>
  </si>
  <si>
    <t>ISCFZE SEIHAKO SP137 FUKASESAKI #2V PP1</t>
  </si>
  <si>
    <t>C7C</t>
  </si>
  <si>
    <t>ISCFZE SEIHAKO SP137 FUKASESAKI#2X PP1</t>
  </si>
  <si>
    <t>ISCFZE SEIHAKO SP157 CFZE1016 @1S PP1</t>
  </si>
  <si>
    <t>C7D</t>
  </si>
  <si>
    <t>ISCFZE SEIHAKO SP157 FUKASESAKI #2V PP1</t>
  </si>
  <si>
    <t>ISCFZE SEIHAKO SP157 FUKASESAKI#2X PP1</t>
  </si>
  <si>
    <t>ISCFZE SEIHAKO SP137 CFZE3014 @1S PP1</t>
  </si>
  <si>
    <t>ISCFZE SEIHAKO SP157 CFZE3016 @1S PP1</t>
  </si>
  <si>
    <t>ISCFZH RINKAI ERANSA 0-530 #1P PP1</t>
  </si>
  <si>
    <t>C3G</t>
  </si>
  <si>
    <t>ISCFZH RINKAI ERANSA 1-530 #1P PP1</t>
  </si>
  <si>
    <t>C4C</t>
  </si>
  <si>
    <t>ISCFZJ KYOKU H KURODAI 06-530 #02 PP1</t>
  </si>
  <si>
    <t>C4G</t>
  </si>
  <si>
    <t>ISCFZJ KYOKU H KURODAI 06-530 #03 PP1</t>
  </si>
  <si>
    <t>ISCFZJ KYOKU H KURODAI 06-530 #04 PP1</t>
  </si>
  <si>
    <t>ISCFZJ KYOKU H KURODAI 1-530 #02 PP1</t>
  </si>
  <si>
    <t>C2H</t>
  </si>
  <si>
    <t>ISCFZJ KYOKU H KURODAI 1-530 #04 PP1</t>
  </si>
  <si>
    <t>ISCFZJ KYOKU H KURODAI 1-530 #1P PP1</t>
  </si>
  <si>
    <t>ISCFZJ KYOKU H KURODAI 1-530 @5V PP1</t>
  </si>
  <si>
    <t>ISCFZL SEIHAKOU F H130 #1S PP1</t>
  </si>
  <si>
    <t>C7E</t>
  </si>
  <si>
    <t>ISCFZL SEIHAKOU F H145 @2V PP1</t>
  </si>
  <si>
    <t>ISCFZM RINYUUSAI H SPECIAL S285 #02 PP1</t>
  </si>
  <si>
    <t>C1I</t>
  </si>
  <si>
    <t>ISCFZM RINYUUSAI H SPECIAL S285 #3V PP1</t>
  </si>
  <si>
    <t>ISCFZM RINYUUSAI H SPECIAL M285 @1S PP1</t>
  </si>
  <si>
    <t>C2E</t>
  </si>
  <si>
    <t>ISCFZM RINYUUSAI H SPECIAL H285 @1S PP1</t>
  </si>
  <si>
    <t>C1D</t>
  </si>
  <si>
    <t>ISCFZR IKADA LIMITED @1A PP1</t>
  </si>
  <si>
    <t>C3C</t>
  </si>
  <si>
    <t>ISCFZR IKADA LIMITED @1B PP1</t>
  </si>
  <si>
    <t>ISCFZR IKADA LIMITED @1D PP1</t>
  </si>
  <si>
    <t>ISCFZR IKADA LIMITED #2A PP1</t>
  </si>
  <si>
    <t>ISCFZR IKADA LIMITED #2B PP1</t>
  </si>
  <si>
    <t>ISCFZR IKADA LIMITED #3V PP1</t>
  </si>
  <si>
    <t>ISCFZR IKADA LIMITED #3X PP1</t>
  </si>
  <si>
    <t>ISCFZR IKADA LIMITED #3Y PP1</t>
  </si>
  <si>
    <t>FUCGDN BAYGAME I KISU M180 #1P PP1</t>
  </si>
  <si>
    <t>FUCGDN BAYGAME I K-SUZUKI 240 #2V PP1</t>
  </si>
  <si>
    <t>FUCGDN BAYGAME I K-SUZUKI 270 #1P PP1</t>
  </si>
  <si>
    <t>FUCGDR BAYGAME III U-MADAI 210 #1P PP1</t>
  </si>
  <si>
    <t>K5G</t>
  </si>
  <si>
    <t>FUCGDX IGH TRITON EV 100-35T @3V PP1</t>
  </si>
  <si>
    <t>FUCGDZ IGH ARGOS EV-T 150-35 #01 PP1</t>
  </si>
  <si>
    <t>J1D</t>
  </si>
  <si>
    <t>FUCGDZ IGH ARGOS EV-T 150-35 #02 PP1</t>
  </si>
  <si>
    <t>FUCGDZ IGH ARGOS EV-T 150-35 #03 PP1</t>
  </si>
  <si>
    <t>FUCGDZ IGH ARGOS EV-T 150-35 @4V PP1</t>
  </si>
  <si>
    <t>FUCGED IGH GENKAI EV 80-400T @4V PP1</t>
  </si>
  <si>
    <t>J9B</t>
  </si>
  <si>
    <t>FUCGEF 03 KAIMEI 30-270 @2V PP1</t>
  </si>
  <si>
    <t>K3J</t>
  </si>
  <si>
    <t>FUCGEF 03 KAIMEI 30S-225 #1P PP1</t>
  </si>
  <si>
    <t>FUCGEF 03 KAIMEI 30S-225 @2V PP1</t>
  </si>
  <si>
    <t>FUCGEF 03 KAIMEI 100S-210 @2V PP1</t>
  </si>
  <si>
    <t>FUCGEF 03 KAIMEI 100S-240 @2V PP1</t>
  </si>
  <si>
    <t>FUCGEH MIYOSHI 20-270 @2V PP1</t>
  </si>
  <si>
    <t>K7D</t>
  </si>
  <si>
    <t>FUCGEL IG HAYASHIO DX-T 25-25 #3V PP1</t>
  </si>
  <si>
    <t>FUCGES 05 KOTSUGI KAIKOU 1-360 #1P PP1</t>
  </si>
  <si>
    <t>E7A</t>
  </si>
  <si>
    <t>FUCGES 05 KOTSUGI KAIKOU 2-270 #03 PP1</t>
  </si>
  <si>
    <t>FUCGES 05 KOTSUGI KAIKOU 2-270 @4V PP1</t>
  </si>
  <si>
    <t>FUCGES 05 KOTSUGI KAIKOU 2-300 @4V PP1</t>
  </si>
  <si>
    <t>D2B</t>
  </si>
  <si>
    <t>FUCGES 05 KOTSUGI KAIKOU 2-360 #04 PP1</t>
  </si>
  <si>
    <t>E3C</t>
  </si>
  <si>
    <t>FUCGES 05 KOTSUGI KAIKOU 2-360 @5V PP1</t>
  </si>
  <si>
    <t>FUCGES 05 KOTSUGI KAIKOU 2-390 @5V PP1</t>
  </si>
  <si>
    <t>E4A</t>
  </si>
  <si>
    <t>FUCGFH BJS KAIMEI 80S-165+B @1P PP1</t>
  </si>
  <si>
    <t>FUCGFM LIGHT GAME 64 190-2 @1V PP1</t>
  </si>
  <si>
    <t>FUCGFM LIGHT GAME 64 190-3 @1V PP1</t>
  </si>
  <si>
    <t>FUCGFT BJS NERVIO T4 165+B @01 PP1</t>
  </si>
  <si>
    <t>FUCGFV BJS -B18SN-TCS #1V PP1</t>
  </si>
  <si>
    <t>E6A</t>
  </si>
  <si>
    <t>FUCGFV BJS-B 20Z-DP @1V PP1</t>
  </si>
  <si>
    <t>E5A</t>
  </si>
  <si>
    <t>FUCGFY HAYASHIO S-MEBARU SIZ45 #04 PP1</t>
  </si>
  <si>
    <t>FUCGFY HAYASHIO S-MEBARU SIZ45 #5V PP1</t>
  </si>
  <si>
    <t>FUCGFY HAYASHIO S-MEBARU SIZ50 #04 PP1</t>
  </si>
  <si>
    <t>FUCGFY HAYASHIO S-MEBARU SIZ50 #5V PP1</t>
  </si>
  <si>
    <t>FUCGFZ BJS BG AJIBISHI 135+B @1P PP1</t>
  </si>
  <si>
    <t>FUCGGC LIGHT GAME KWHAGI SP180H #1P PP1</t>
  </si>
  <si>
    <t>E5L</t>
  </si>
  <si>
    <t>FUCGGF BIOIMPACT KAREI 165 @2V PP1</t>
  </si>
  <si>
    <t>D4D</t>
  </si>
  <si>
    <t>FUCGGF BIOIMPACT KAREI 180 #1P PP1</t>
  </si>
  <si>
    <t>D5H</t>
  </si>
  <si>
    <t>FUCGGF BIOIMPACT KAWAHAGI S18S #1P PP1</t>
  </si>
  <si>
    <t>D4G</t>
  </si>
  <si>
    <t>FUCGGF BIOIMPACT HIRAME S270 @2V PP1</t>
  </si>
  <si>
    <t>E1H</t>
  </si>
  <si>
    <t>FUCGGF BIOIMPACT H-TENYA M 255 @2V PP1</t>
  </si>
  <si>
    <t>J9C</t>
  </si>
  <si>
    <t>FUCGGF BIOIMPACT H-TENYA M 225MH @2V PP1</t>
  </si>
  <si>
    <t>FUCGGL CHERMARE MH-170 @1V PP1</t>
  </si>
  <si>
    <t>H15E</t>
  </si>
  <si>
    <t>FUCGGM VALDI FINO 60-255 @01 PP1</t>
  </si>
  <si>
    <t>FUCGGM VALDI FINO 80-255 @01 PP1</t>
  </si>
  <si>
    <t>FUCGGR BIOSENS 30-240 @2V PP1</t>
  </si>
  <si>
    <t>D4B</t>
  </si>
  <si>
    <t>FUCGGR BIOSENS 30-240 #2Y PP1</t>
  </si>
  <si>
    <t>FUCGGR BIOSENS 50-270 @2V PP1</t>
  </si>
  <si>
    <t>FUCGGR BIOSENS 80-270 @2V PP1</t>
  </si>
  <si>
    <t>J10D</t>
  </si>
  <si>
    <t>FUCGGT BAYGAME KISU M150 @2V PP1</t>
  </si>
  <si>
    <t>J16A</t>
  </si>
  <si>
    <t>FUCGGT BAYGAME MARUIKA M165 #1P PP1</t>
  </si>
  <si>
    <t>J14A</t>
  </si>
  <si>
    <t>FUCGGT BAYGAME MARUIKA M165 @2V PP1</t>
  </si>
  <si>
    <t>FUCGGT BAYGAME MARUIKA M175 #1P PP1</t>
  </si>
  <si>
    <t>FUCGGT BAYGAME II KOCHI SUZUKI @2V PP1</t>
  </si>
  <si>
    <t>E2A</t>
  </si>
  <si>
    <t>FUCGGT BAYGAME LIGHT M190 @2V PP1</t>
  </si>
  <si>
    <t>E2C</t>
  </si>
  <si>
    <t>FUCGGT BAYGAME HIRAME M270 @2V PP1</t>
  </si>
  <si>
    <t>E2E</t>
  </si>
  <si>
    <t>FUCGGT BAYGAME HIRAME H270 #1P PP1</t>
  </si>
  <si>
    <t>D3I</t>
  </si>
  <si>
    <t>FUCGGT BAYGAME HIRAME H270 @2V PP1</t>
  </si>
  <si>
    <t>FUCGGT BAYGAME HIRAME MH270 #1P PP1</t>
  </si>
  <si>
    <t>E1E</t>
  </si>
  <si>
    <t>FUCGGT BAYGAME HIRAME MH270 @2V PP1</t>
  </si>
  <si>
    <t>FUCGGT KAWAHAGI M180 @2V PP1</t>
  </si>
  <si>
    <t>E1A</t>
  </si>
  <si>
    <t>FUCGGT KAWAHAGI H180 #1P PP1</t>
  </si>
  <si>
    <t>FUCGGT BAYGAME EGISUMIIKA175 #02 PP1</t>
  </si>
  <si>
    <t>E5G</t>
  </si>
  <si>
    <t>FUCGGT BAYGAME EGISUMIIKA175 #1S PP1</t>
  </si>
  <si>
    <t>FUCGGT BAYGAME EGISUMIIKA175 @3V PP1</t>
  </si>
  <si>
    <t>FUCGGT BAYGAME YARIIKA SAKI 165 # 1P PP1</t>
  </si>
  <si>
    <t>E6G</t>
  </si>
  <si>
    <t>FUCGGT BAYGAME YARIIKA SAKI 165 @2V PP1</t>
  </si>
  <si>
    <t>FUCGGT BAYGAME YARIIKA SAKI 180 # 1P PP1</t>
  </si>
  <si>
    <t>E5F</t>
  </si>
  <si>
    <t>FUCGGT BAYGAME YARIIKA SAKI 180 @#2V PP1</t>
  </si>
  <si>
    <t>FUCGGT BAYGAME YARIIKA NORI 195 # 1P PP1</t>
  </si>
  <si>
    <t>E5D</t>
  </si>
  <si>
    <t>FUCGGT BAYGAME YARIIKA NORI 195 @#2V PP1</t>
  </si>
  <si>
    <t>E3F</t>
  </si>
  <si>
    <t>FUCGGT BAYGAME HANADAI 240 #1P PP1</t>
  </si>
  <si>
    <t>FUCGGT BAYGAME HANADAI 240 @2V PP1</t>
  </si>
  <si>
    <t>FUCGGX BJS BDT L FUKABA H165+B @1V PP1</t>
  </si>
  <si>
    <t>E1L</t>
  </si>
  <si>
    <t>FUCGHB LIGHT GAME LTD64 190-2 @1P PP1</t>
  </si>
  <si>
    <t>H14E</t>
  </si>
  <si>
    <t>FUCGHB LIGHT GAME LTD73 190-5 @1P PP1</t>
  </si>
  <si>
    <t>FUCGHC ARCIERA MADAI 20255 @01 PP1</t>
  </si>
  <si>
    <t>J13E</t>
  </si>
  <si>
    <t>FUCGHC ARCIERA MADAI 40255 @01 PP1</t>
  </si>
  <si>
    <t>FUCGHE BJS BOAT GAME LIGHT S100 @1V PP1</t>
  </si>
  <si>
    <t>FUCGHH ENGETSU HT MADAI M255 #01 PP1</t>
  </si>
  <si>
    <t>J10C</t>
  </si>
  <si>
    <t>FUCGHH ENGETSU HT MADAI M255 @2V PP1</t>
  </si>
  <si>
    <t>FUCGHH ENGETSU HT MADAI 240 MS @#2V PP1</t>
  </si>
  <si>
    <t>E2F</t>
  </si>
  <si>
    <t>FUCGHH ENGETSU HT MADAI 255 MS # 1P PP1</t>
  </si>
  <si>
    <t>FUCGHH ENGETSU HT MADAI 255 MS @#2V PP1</t>
  </si>
  <si>
    <t>FUCGHH ENGETSU HT MADAI 270 MS # 1P PP1</t>
  </si>
  <si>
    <t>J14C</t>
  </si>
  <si>
    <t>FUCGHH ENGETSU HT MADAI 225MH @2V PP1</t>
  </si>
  <si>
    <t>E3G</t>
  </si>
  <si>
    <t>FUCGHH ENGETSU HT MADAI 240MH #01 PP1</t>
  </si>
  <si>
    <t>FUCGHH ENGETSU HT MADAI MH255 @2V PP1</t>
  </si>
  <si>
    <t>E5C</t>
  </si>
  <si>
    <t>FUCGHH ENGETSU HT MADAI H210 #01 PP1</t>
  </si>
  <si>
    <t>E5E</t>
  </si>
  <si>
    <t>FUCGHH ENGETSU HT MADAI H210 @2V PP1</t>
  </si>
  <si>
    <t>FUCGHH ENGETSU HT MADAI 225H #01 PP1</t>
  </si>
  <si>
    <t>E2G</t>
  </si>
  <si>
    <t>FUCGHH ENGETSU HT MADAI 225H @2V PP1</t>
  </si>
  <si>
    <t>FUCGHL ARCIERA AOMONO 80-250 @#01 PP1</t>
  </si>
  <si>
    <t>H8E</t>
  </si>
  <si>
    <t>FUCGHL ARCIERA AOMONO 100-250 @#01 PP1</t>
  </si>
  <si>
    <t>FUCGHL ARCIERA AOMONO 120-250 @#01 PP1</t>
  </si>
  <si>
    <t>FUCGHL ARCIERA AOMONO 150-250 @#01 PP1</t>
  </si>
  <si>
    <t>K2J</t>
  </si>
  <si>
    <t>FUCGHM H SETOUCHI M 300 SI-T #01 PP1</t>
  </si>
  <si>
    <t>E4C</t>
  </si>
  <si>
    <t>FUCGHM H SETOUCHI M 300 SI-T #02 PP1</t>
  </si>
  <si>
    <t>FUCGHM H SETOUCHI M 330 SI-T #01 PP1</t>
  </si>
  <si>
    <t>FUCGHM H SETOUCHI M 330 SI-T #02 PP1</t>
  </si>
  <si>
    <t>FUCGHM H SETOUCHI M 330 SI-T @03 PP1</t>
  </si>
  <si>
    <t>FUCGHM H SETOUCHI M 360 SI-T #02 PP1</t>
  </si>
  <si>
    <t>FUCGHM H SETOUCHI M 360 SI-T @03 PP1</t>
  </si>
  <si>
    <t>FUCGHM H SETOUCHI M 420 SI-T #02 PP1</t>
  </si>
  <si>
    <t>E4B</t>
  </si>
  <si>
    <t>FUCGHM H SETOUCHI M 420 SI-T #03 PP1</t>
  </si>
  <si>
    <t>FUCGHM H SETOUCHI M 420 SI-T @4V PP1</t>
  </si>
  <si>
    <t>FUCGHM H SETOUCHI M 480 SI-T #01 PP1</t>
  </si>
  <si>
    <t>FUCGHM H SETOUCHI M 480 SI-T #02 PP1</t>
  </si>
  <si>
    <t>FUCGHM H SETOUCHI M 480 SI-T #03 PP1</t>
  </si>
  <si>
    <t>FUCGHM H SETOUCHI M 480 SI-T @4V PP1</t>
  </si>
  <si>
    <t>FUCGHR DEEP SOLDIER 205-1 @01 PP1</t>
  </si>
  <si>
    <t>J14E</t>
  </si>
  <si>
    <t>FUCGHT ENGETSU HT MADAI SP250ML-S#1P PP1</t>
  </si>
  <si>
    <t>E4I</t>
  </si>
  <si>
    <t>FUCGHT ENGETSU HT MADAI SP250ML-S@2V PP1</t>
  </si>
  <si>
    <t>FUCGHT ENGETSU HT MADAI SP250M-S #1P PP1</t>
  </si>
  <si>
    <t>D2I</t>
  </si>
  <si>
    <t>FUCGHT ENGETSU HT MADAI SP250MH-T#01 PP1</t>
  </si>
  <si>
    <t>E1G</t>
  </si>
  <si>
    <t>FUCGHT ENGETSU HT MADAI SP250MH-T@2V PP1</t>
  </si>
  <si>
    <t>FUCGHV MIYOSHI 20-270 @2V PP1</t>
  </si>
  <si>
    <t>E7G</t>
  </si>
  <si>
    <t>FUCGHV MIYOSHI 20-270 #2X PP1</t>
  </si>
  <si>
    <t>FUCGHV MIYOSHI 20-300 #01 PP1</t>
  </si>
  <si>
    <t>FUCGHV MIYOSHI 20-300 @2V PP1</t>
  </si>
  <si>
    <t>FUCGHV MIYOSHI 40-255 @2V PP1</t>
  </si>
  <si>
    <t>E7I</t>
  </si>
  <si>
    <t>FUCGHV MIYOSHI 40-270 @2V PP1</t>
  </si>
  <si>
    <t>E7H</t>
  </si>
  <si>
    <t>FUCGHV MIYOSHI 40-300 #01 PP1</t>
  </si>
  <si>
    <t>FUCGHV MIYOSHI 40-300 @2V PP1</t>
  </si>
  <si>
    <t>FUCGHV MIYOSHI 40-300 #2X PP1</t>
  </si>
  <si>
    <t>FUCGHV MIYOSHI 40-330 @2V PP1</t>
  </si>
  <si>
    <t>E6E</t>
  </si>
  <si>
    <t>FUCGHV MIYOSHI 40-330 #2X PP1</t>
  </si>
  <si>
    <t>FUCGHV MIYOSHI 60-270 #01 PP1</t>
  </si>
  <si>
    <t>FUCGHV MIYOSHI 60-270 @2V PP1</t>
  </si>
  <si>
    <t>FUCGHV MIYOSHI 60-270 #2X PP1</t>
  </si>
  <si>
    <t>FUCGHV MIYOSHI 60-300 #01 PP1</t>
  </si>
  <si>
    <t>FUCGHV MIYOSHI 60-300 @2V PP1</t>
  </si>
  <si>
    <t>FUCGHV MIYOSHI 60-300 #2X PP1</t>
  </si>
  <si>
    <t>FUCGHV MIYOSHI 80-270 #01 PP1</t>
  </si>
  <si>
    <t>E7L</t>
  </si>
  <si>
    <t>FUCGHV MIYOSHI 80-300 #01 PP1</t>
  </si>
  <si>
    <t>FUCGHV MIYOSHI 80-300 @02V PP1</t>
  </si>
  <si>
    <t>FUCGHV MIYOSHI 100-300 #01 PP1</t>
  </si>
  <si>
    <t>E6K</t>
  </si>
  <si>
    <t>FUCGHV MIYOSHI 100-300 @02V PP1</t>
  </si>
  <si>
    <t>FUCGJB LIGHT GAME CI4 64S210 #1P PP1</t>
  </si>
  <si>
    <t>E3K</t>
  </si>
  <si>
    <t>FUCGJB LIGHT GAME CI4 64S210 @2V PP1</t>
  </si>
  <si>
    <t>FUCGJB LIGHT GAME CI4 64MH190 #1P PP1</t>
  </si>
  <si>
    <t>E2K</t>
  </si>
  <si>
    <t>FUCGJB LIGHT GAME CI4 64MH190 @2V PP1</t>
  </si>
  <si>
    <t>FUCGJB LIGHT GAME CI4 73M200 @2V PP1</t>
  </si>
  <si>
    <t>FUCGJB LIGHT GAME CI4 73MH200 @2V PP1</t>
  </si>
  <si>
    <t>FUCGJB LIGHT GAME CI4 73H200 #1P PP1</t>
  </si>
  <si>
    <t>E1K</t>
  </si>
  <si>
    <t>FUCGJB LIGHT GAME CI4 73H200 @2V PP1</t>
  </si>
  <si>
    <t>FUCGJB LIGHT GAME CI4 82M200 #1P PP1</t>
  </si>
  <si>
    <t>E5J</t>
  </si>
  <si>
    <t>FUCGJB LIGHT GAME CI4 82M200 @2V PP1</t>
  </si>
  <si>
    <t>FUCGJB LIGHT GAME CI4 82H190 #1P PP1</t>
  </si>
  <si>
    <t>E7K</t>
  </si>
  <si>
    <t>FUCGJB LIGHT GAME CI4 82H190 @2V PP1</t>
  </si>
  <si>
    <t>FUCGJD L.GAME CI4 ALLEGRO 82M175 #1P PP1</t>
  </si>
  <si>
    <t>E4K</t>
  </si>
  <si>
    <t>FUCGJD L.GAME CI4 ALLEGRO 82M175 @2V PP1</t>
  </si>
  <si>
    <t>FUCGJD L.GAME CI4 ALLEGRO 91SS185#02 PP1</t>
  </si>
  <si>
    <t>E6J</t>
  </si>
  <si>
    <t>FUCGJD L.GAME CI4 ALLEGRO 91SS185@3V PP1</t>
  </si>
  <si>
    <t>FUCGJF DEEP GAME 200S-360 #01 PP1</t>
  </si>
  <si>
    <t>J9D</t>
  </si>
  <si>
    <t>FUCGJF DEEP GAME 200S-360 #02 PP1</t>
  </si>
  <si>
    <t>FUCGJF DEEP GAME 200S-360 @3V PP1</t>
  </si>
  <si>
    <t>FUCGJF DEEP GAME 200-360 #01 PP1</t>
  </si>
  <si>
    <t>FUCGJF DEEP GAME 200-360 #02 PP1</t>
  </si>
  <si>
    <t>FUCGJF DEEP GAME 200-360 @3V PP1</t>
  </si>
  <si>
    <t>KECJDF ZM KEIHOU GENRYU SX H36ZA#04 PP1</t>
  </si>
  <si>
    <t>F6A</t>
  </si>
  <si>
    <t>KECJDF ZM KEIHOU GENRYU SX H36ZA#05 PP1</t>
  </si>
  <si>
    <t>KECJDF ZM KEIHOU GENRYU SX H36ZA#06 PP1</t>
  </si>
  <si>
    <t>KECJDF ZM KEIHOU GENRYU SX H36ZA#07 PP1</t>
  </si>
  <si>
    <t>KECJDF ZM KEIHOU GENRYU SX H36ZA @11 PP1</t>
  </si>
  <si>
    <t>KECJDF ZM KEIHOU GENRYU SX H36ZA #1S PP1</t>
  </si>
  <si>
    <t>KECJDF ZM KEIHOU GENRYU SX H39ZA#10 PP1</t>
  </si>
  <si>
    <t>F6D</t>
  </si>
  <si>
    <t>KECJDF ZM KEIHOU GENRYU SX H39ZA @11 PP1</t>
  </si>
  <si>
    <t>KECJDF ZM KEIHOU GENRYU SX H39ZA @12 PP1</t>
  </si>
  <si>
    <t>KECJDF ZM KEIHOU GENRYU SX H39ZA @DV PP1</t>
  </si>
  <si>
    <t>KECJDF ZM KEIHOU GENRYU SX H42ZA @EV PP1</t>
  </si>
  <si>
    <t>BOX 7</t>
  </si>
  <si>
    <t>KECJDF ZM KEIHOU GENRYU SX H45ZA#12 PP1</t>
  </si>
  <si>
    <t>F6E</t>
  </si>
  <si>
    <t>KECJDF ZM KEIHOU GENRYU SX H45ZA @13 PP1</t>
  </si>
  <si>
    <t>KECJDF ZM KEIHOU GENRYU SX H45ZA @14 PP1</t>
  </si>
  <si>
    <t>KECJDF ZM KEIHOU GENRYU SX H45ZA @FV PP1</t>
  </si>
  <si>
    <t>KECJEX TENPYOU HMH61 ZT #13 PP1</t>
  </si>
  <si>
    <t>KECJEX TENPYOU H53 ZT #1S PP1</t>
  </si>
  <si>
    <t>K1D</t>
  </si>
  <si>
    <t>KECJEX TENPYOU HH53 ZT #06 PP1</t>
  </si>
  <si>
    <t>K2G</t>
  </si>
  <si>
    <t>KECJEX TENPYOU HH61 ZT #10 PP1</t>
  </si>
  <si>
    <t>KECJFB KODUKA H27 NT #04 PP1</t>
  </si>
  <si>
    <t>F1A</t>
  </si>
  <si>
    <t>KECJFB KODUKA H27 NT #05 PP1</t>
  </si>
  <si>
    <t>KECJFB KODUKA H27 NT #07 PP1</t>
  </si>
  <si>
    <t>KECJFB KODUKA H27 NT @08 PP1</t>
  </si>
  <si>
    <t>KECJFB KODUKA H27 NT @9V PP1</t>
  </si>
  <si>
    <t>KECJFB KODUKA H30 NT #08 PP1</t>
  </si>
  <si>
    <t>F1B</t>
  </si>
  <si>
    <t>KECJFB KODUKA H30 NT @09 PP1</t>
  </si>
  <si>
    <t>KECJFB KODUKA H33 NT #09 PP1</t>
  </si>
  <si>
    <t>F1C</t>
  </si>
  <si>
    <t>KECJFB KODUKA H33 NT #10 PP1</t>
  </si>
  <si>
    <t>KECJFB KODUKA H36 NT #11 PP1</t>
  </si>
  <si>
    <t>F1D</t>
  </si>
  <si>
    <t>KECJFB KODUKA H36 NT @CV PP1</t>
  </si>
  <si>
    <t>KECJFB KODUKA H39 NT #11 PP1</t>
  </si>
  <si>
    <t>F1E</t>
  </si>
  <si>
    <t>KECJFB KODUKA H39 NT #12 PP1</t>
  </si>
  <si>
    <t>KECJFB KODUKA H39 NT @DV PP1</t>
  </si>
  <si>
    <t>KECJFB KODUKA HHH24 NT #02 PP1</t>
  </si>
  <si>
    <t>F2A</t>
  </si>
  <si>
    <t>KECJFB KODUKA HHH24 NT #03 PP1</t>
  </si>
  <si>
    <t>KECJFB KODUKA HHH24 NT #04 PP1</t>
  </si>
  <si>
    <t>KECJFB KODUKA HHH24 NT #05 PP1</t>
  </si>
  <si>
    <t>KECJFB KODUKA HHH24 NT #06 PP1</t>
  </si>
  <si>
    <t>KECJFB KODUKA HHH24 NT #07 PP1</t>
  </si>
  <si>
    <t>KECJFB KODUKA HHH24 NT @8V PP1</t>
  </si>
  <si>
    <t>KECJFB KODUKA HHH27 NT #07 PP1</t>
  </si>
  <si>
    <t>F2C</t>
  </si>
  <si>
    <t>KECJFB KODUKA HHH30 NT #08 PP1</t>
  </si>
  <si>
    <t>F2D</t>
  </si>
  <si>
    <t>KECJFB KODUKA HHH30 NT #09 PP1</t>
  </si>
  <si>
    <t>KECJFB KODUKA HHH33 NT #09 PP1</t>
  </si>
  <si>
    <t>K6B</t>
  </si>
  <si>
    <t>KECJFB KODUKA HHH36 NT #10 PP1</t>
  </si>
  <si>
    <t>KECJFB KODUKA HHH39 NT #11 PP1</t>
  </si>
  <si>
    <t>KECJFB KODUKA HHH45 NT #13 PP1</t>
  </si>
  <si>
    <t>KECJFB KODUKA HHH45 NT @FV PP1</t>
  </si>
  <si>
    <t>KECJFJ TENPYOU HONRYU H65-70ZE #01 PP1</t>
  </si>
  <si>
    <t>J13B</t>
  </si>
  <si>
    <t>KECJFJ TENPYOU HONRYU H65-70ZE #02 PP1</t>
  </si>
  <si>
    <t>KECJFJ TENPYOU HONRYU H65-70ZE #03 PP1</t>
  </si>
  <si>
    <t>KECJFJ TENPYOU HONRYU H65-70ZE #04 PP1</t>
  </si>
  <si>
    <t>KECJFJ TENPYOU HONRYU H65-70ZE #05 PP1</t>
  </si>
  <si>
    <t>KECJFJ TENPYOU HONRYU H65-70ZE #06 PP1</t>
  </si>
  <si>
    <t>KECJFJ TENPYOU HONRYU H65-70ZE @07 PP1</t>
  </si>
  <si>
    <t>KECJFJ TENPYOU HONRYU H65-70ZE @8V PP1</t>
  </si>
  <si>
    <t>KECJFJ TENPYOU HONRYU H75-80ZE #07 PP1</t>
  </si>
  <si>
    <t>J11C</t>
  </si>
  <si>
    <t>KECJFJ TENPYOU HONRYU H75-80ZE @08 PP1</t>
  </si>
  <si>
    <t>KECJFJ TENPYOU HONRYU H75-80ZE @9V PP1</t>
  </si>
  <si>
    <t>KECJFM KEIHOU SEN HMH61 ZX @EV PP1</t>
  </si>
  <si>
    <t>K5H</t>
  </si>
  <si>
    <t>KECJFM KEIHOU SEN KOU H53 ZX #01 PP1</t>
  </si>
  <si>
    <t>K4H</t>
  </si>
  <si>
    <t>KECJFP KEIRYU UG SUL55-60 ZX #05 PP1</t>
  </si>
  <si>
    <t>KECJFW KEIHOU TENKARA LLS36 NX #04 PP1</t>
  </si>
  <si>
    <t>F8D</t>
  </si>
  <si>
    <t>KECJFW KEIHOU TENKARA LLS36 NX #05 PP1</t>
  </si>
  <si>
    <t>KECJFW KEIHOU TENKARA LLS36 NX #06 PP1</t>
  </si>
  <si>
    <t>KECJFW KEIHOU TENKARA LLS36 NX #07 PP1</t>
  </si>
  <si>
    <t>KECJFW KEIHOU TENKARA LLS36 NX #08 PP1</t>
  </si>
  <si>
    <t>KECJFW KEIHOU TENKARA LLH36 NX #01 PP1</t>
  </si>
  <si>
    <t>F8B</t>
  </si>
  <si>
    <t>KECJFW KEIHOU TENKARA LLH36 NX #04 PP1</t>
  </si>
  <si>
    <t>KECJFW KEIHOU TENKARA LLH36 NX #05 PP1</t>
  </si>
  <si>
    <t>KECJFW KEIHOU TENKARA LLH36 NX #06 PP1</t>
  </si>
  <si>
    <t>KECJFW KEIHOU TENKARA LLH36 NX #07 PP1</t>
  </si>
  <si>
    <t>KECJFW KEIHOU TENKARA LLH36 NX #08 PP1</t>
  </si>
  <si>
    <t>KECJFZ SUIMEI H55 ZS #04 PP1</t>
  </si>
  <si>
    <t>KECJGB SUPERGAME PWR SP H97ZS #03 PP1</t>
  </si>
  <si>
    <t>D6H</t>
  </si>
  <si>
    <t>KECJGB SUPERGAME PWR SP H97ZS #05 PP1</t>
  </si>
  <si>
    <t>KECJGD GENTENRYUU HMH 80 NK #03 PP1</t>
  </si>
  <si>
    <t>J12D</t>
  </si>
  <si>
    <t>KECJGD GENTENRYUU H 72 NK #03 PP1</t>
  </si>
  <si>
    <t>J12B</t>
  </si>
  <si>
    <t>KECJGG KEISYU HMH60 ZK #01 PP1</t>
  </si>
  <si>
    <t>KECJGG KEISYU HMH60 ZK #02 PP1</t>
  </si>
  <si>
    <t>KECJGG KEISYU H55 ZK #01 PP1</t>
  </si>
  <si>
    <t>K4A</t>
  </si>
  <si>
    <t>KECJGG KEISYU H55 ZK #02 PP1</t>
  </si>
  <si>
    <t>KECJGG KEISYU HH60 ZK #01 PP1</t>
  </si>
  <si>
    <t>K4C</t>
  </si>
  <si>
    <t>KECJGG KEISYU NUKI H60 ZK @CV PP1</t>
  </si>
  <si>
    <t>KECJGH SHICHI KEIHOU H45 ZK #02 PP1</t>
  </si>
  <si>
    <t>F3A</t>
  </si>
  <si>
    <t>KECJGH SHICHI KEIHOU H45 ZK #04 PP1</t>
  </si>
  <si>
    <t>KECJGH SHICHI KEIHOU H45 ZK #05 PP1</t>
  </si>
  <si>
    <t>KECJGH SHICHI KEIHOU H45 ZK #06 PP1</t>
  </si>
  <si>
    <t>KECJGH SHICHI KEIHOU H45 ZK #07 PP1</t>
  </si>
  <si>
    <t>KECJGH SHICHI KEIHOU H45 ZK #08 PP1</t>
  </si>
  <si>
    <t>KECJGH SHICHI KEIHOU H45 ZK #09 PP1</t>
  </si>
  <si>
    <t>KECJGH SHICHI KEIHOU H45 ZK #10 PP1</t>
  </si>
  <si>
    <t>KECJGH SHICHI KEIHOU H45 ZK #11 PP1</t>
  </si>
  <si>
    <t>KECJGH SHICHI KEIHOU H45 ZK #12 PP1</t>
  </si>
  <si>
    <t>KECJGH SHICHI KEIHOU H45 ZK #13 PP1</t>
  </si>
  <si>
    <t>KECJGH SHICHI KEIHOU H45 ZK @14 PP1</t>
  </si>
  <si>
    <t>KECJGH SHICHI KEIHOU H45 ZK #1S PP1</t>
  </si>
  <si>
    <t>KECJGH SHICHI KEIHOU H45 ZK @FV PP1</t>
  </si>
  <si>
    <t>KECJGH SHICHI KEIHOU H53 ZK #02 PP1</t>
  </si>
  <si>
    <t>F3B</t>
  </si>
  <si>
    <t>KECJGH SHICHI KEIHOU H53 ZK #03 PP1</t>
  </si>
  <si>
    <t>KECJGH SHICHI KEIHOU H53 ZK #06 PP1</t>
  </si>
  <si>
    <t>KECJGH SHICHI KEIHOU H53 ZK #08 PP1</t>
  </si>
  <si>
    <t>KECJGH SHICHI KEIHOU H53 ZK #09 PP1</t>
  </si>
  <si>
    <t>KECJGH SHICHI KEIHOU H53 ZK #11 PP1</t>
  </si>
  <si>
    <t>KECJGH SHICHI KEIHOU H53 ZK #12 PP1</t>
  </si>
  <si>
    <t>KECJGH SHICHI KEIHOU H53 ZK #13 PP1</t>
  </si>
  <si>
    <t>KECJGH SHICHI KEIHOU H53 ZK @14 PP1</t>
  </si>
  <si>
    <t>KECJGH SHICHI KEIHOU H53 ZK @FV PP1</t>
  </si>
  <si>
    <t>KECJGJ TG SUISYUN SMH55 ZK #1S PP1</t>
  </si>
  <si>
    <t>KECJGK T-GAME KEISYUN SMH55ZZ #02 PP1</t>
  </si>
  <si>
    <t>F4A</t>
  </si>
  <si>
    <t>KECJGK T-GAME KEISYUN SMH55ZZ #03 PP1</t>
  </si>
  <si>
    <t>KECJGK T-GAME KEISYUN SMH55ZZ #04 PP1</t>
  </si>
  <si>
    <t>KECJGK T-GAME KEISYUN SMH55ZZ #05 PP1</t>
  </si>
  <si>
    <t>KECJGK T-GAME KEISYUN SMH55ZZ #06 PP1</t>
  </si>
  <si>
    <t>KECJGK T-GAME KEISYUN SMH55ZZ #07 PP1</t>
  </si>
  <si>
    <t>KECJGK T-GAME KEISYUN SMH55ZZ #08 PP1</t>
  </si>
  <si>
    <t>KECJGK T-GAME KEISYUN SMH55ZZ #1S PP1</t>
  </si>
  <si>
    <t>KECJGK T-GAME KEISYUN SMH70ZZ #11 PP1</t>
  </si>
  <si>
    <t>F3D</t>
  </si>
  <si>
    <t>KECJGK T-GAME KEISYUN SMH70ZZ #12 PP1</t>
  </si>
  <si>
    <t>KECJGK T-GAME KEISYUN SMH70ZZ @13 PP1</t>
  </si>
  <si>
    <t>KECJGK T-GAME KEISYUN SMH70ZZ @DV PP1</t>
  </si>
  <si>
    <t>KECJGS SUPER GAME LIGHTSP M85ZJ#07 PP1</t>
  </si>
  <si>
    <t>D7B</t>
  </si>
  <si>
    <t>KECJGS SUPER GAME LIGHTSP M90ZJ @08 PP1</t>
  </si>
  <si>
    <t>D7D</t>
  </si>
  <si>
    <t>KECJGS SUPER GAME LIGHTSP MH95ZJ @08 PP1</t>
  </si>
  <si>
    <t>D7C</t>
  </si>
  <si>
    <t>KECJHB WAKASAGIMATIC SH01 @01 PP1</t>
  </si>
  <si>
    <t>BOX</t>
  </si>
  <si>
    <t>KECJHB WAKASAGIMATIC SH02 @01 PP1</t>
  </si>
  <si>
    <t>KECJHB WAKASAGIMATIC SH03 @01 PP1</t>
  </si>
  <si>
    <t>KECJHB WAKASAGIMATIC SH04 @01 PP1</t>
  </si>
  <si>
    <t>KECJHB WAKASAGIMATIC SH05 @01 PP1</t>
  </si>
  <si>
    <t>KECJHB WAKASAGIMATIC SHS0 @01 PP1</t>
  </si>
  <si>
    <t>KECJHB WAKASAGIMATIC SHS01 @01 PP1</t>
  </si>
  <si>
    <t>KECJHB WAKASAGIMATIC SHS02 @01 PP1</t>
  </si>
  <si>
    <t>KECJHB WAKASAGIMATIC SHS03 @01 PP1</t>
  </si>
  <si>
    <t>KECJHB WAKASAGIMATIC SHS04 @01 PP1</t>
  </si>
  <si>
    <t>KECJHB WAKASAGIMATIC SHS05 @01 PP1</t>
  </si>
  <si>
    <t>KECJHC WAKASAGIMATIC SYSTEMGRIP #1V PP1</t>
  </si>
  <si>
    <t>KECJHD GENRYUSHIN KH44 NB @10V PP1</t>
  </si>
  <si>
    <t>K7B</t>
  </si>
  <si>
    <t>KECJHD GENRYUSHIN KH53 NB #011 PP1</t>
  </si>
  <si>
    <t>KECJHD GENRYUSHIN KH53 NB @12V PP1</t>
  </si>
  <si>
    <t>KECJHD GENRYUSHIN KH61 NB @14V PP1</t>
  </si>
  <si>
    <t>KECJHD GENRYUSHIN KH70 NB #01 PP1</t>
  </si>
  <si>
    <t>F2E</t>
  </si>
  <si>
    <t>KECJHD GENRYUSHIN KH70 NB #02 PP1</t>
  </si>
  <si>
    <t>KECJHD GENRYUSHIN KH70 NB #03 PP1</t>
  </si>
  <si>
    <t>KECJHD GENRYUSHIN KH70 NB #04 PP1</t>
  </si>
  <si>
    <t>KECJHD GENRYUSHIN KH70 NB #05 PP1</t>
  </si>
  <si>
    <t>KECJHD GENRYUSHIN KH70 NB #06 PP1</t>
  </si>
  <si>
    <t>KECJHD GENRYUSHIN KH70 NB #07 PP1</t>
  </si>
  <si>
    <t>KECJHD GENRYUSHIN KH70 NB #08 PP1</t>
  </si>
  <si>
    <t>KECJHD GENRYUSHIN KH70 NB #09 PP1</t>
  </si>
  <si>
    <t>KECJHD GENRYUSHIN KH70 NB #10 PP1</t>
  </si>
  <si>
    <t>KECJHD GENRYUSHIN KH70 NB #11 PP1</t>
  </si>
  <si>
    <t>KECJHD GENRYUSHIN KH70 NB #12 PP1</t>
  </si>
  <si>
    <t>KECJHD GENRYUSHIN KH70 NB #13 PP1</t>
  </si>
  <si>
    <t>KECJHD GENRYUSHIN KH70 NB #14 PP1</t>
  </si>
  <si>
    <t>KECJHD GENRYUSHIN KH70 NB #15 PP1</t>
  </si>
  <si>
    <t>KECJHD GENRYUSHIN KH70 NB @16V PP1</t>
  </si>
  <si>
    <t>KECJHF TENPYOU TENKARA LLS33 #01 PP1</t>
  </si>
  <si>
    <t>F8C</t>
  </si>
  <si>
    <t>KECJHF TENPYOU TENKARA LLS33 #02 PP1</t>
  </si>
  <si>
    <t>KECJHF TENPYOU TENKARA LLS33 #03 PP1</t>
  </si>
  <si>
    <t>KECJHF TENPYOU TENKARA LLS33 #04 PP1</t>
  </si>
  <si>
    <t>KECJHF TENPYOU TENKARA LLS33 #05 PP1</t>
  </si>
  <si>
    <t>KECJHF TENPYOU TENKARA LLS33 #06 PP1</t>
  </si>
  <si>
    <t>KECJHF TENPYOU TENKARA LLS33 #07 PP1</t>
  </si>
  <si>
    <t>KECJHF TENPYOU TENKARA LLS36 #08 PP1</t>
  </si>
  <si>
    <t>F8E</t>
  </si>
  <si>
    <t>KECJHF TENPYOU TENKARA LLS36 @9V PP1</t>
  </si>
  <si>
    <t>KECJHG KEIHO SEN HMH 61 ZB #01 PP1</t>
  </si>
  <si>
    <t>F3E</t>
  </si>
  <si>
    <t>KECJHG KEIHO SEN HMH 61 ZB #05 PP1</t>
  </si>
  <si>
    <t>KECJHG KEIHO SEN HMH 61 ZB #07 PP1</t>
  </si>
  <si>
    <t>KECJHG KEIHO SEN HMH 61 ZB #08 PP1</t>
  </si>
  <si>
    <t>KECJHG KEIHO SEN HMH 61 ZB #09 PP1</t>
  </si>
  <si>
    <t>KECJHG KEIHO SEN HMH 61 ZB #10 PP1</t>
  </si>
  <si>
    <t>KECJHG KEIHO SEN HMH 61 ZB #11 PP1</t>
  </si>
  <si>
    <t>KECJHG KEIHO SEN HMH 61 ZB @12 PP1</t>
  </si>
  <si>
    <t>KECJHG KEIHO SEN HMH 61 ZB @13 PP1</t>
  </si>
  <si>
    <t>KECJHG KEIHO SEN HMH 61 ZB @AV PP1</t>
  </si>
  <si>
    <t>KECJHG KEIHO SEN H 53 ZB #01 PP1</t>
  </si>
  <si>
    <t>F5A</t>
  </si>
  <si>
    <t>KECJHG KEIHO SEN H 53 ZB #02 PP1</t>
  </si>
  <si>
    <t>KECJHG KEIHO SEN H 53 ZB #03 PP1</t>
  </si>
  <si>
    <t>KECJHG KEIHO SEN H 53 ZB #04 PP1</t>
  </si>
  <si>
    <t>KECJHG KEIHO SEN H 53 ZB #05 PP1</t>
  </si>
  <si>
    <t>KECJHG KEIHO SEN H 53 ZB #06 PP1</t>
  </si>
  <si>
    <t>KECJHG KEIHO SEN H 53 ZB #07 PP1</t>
  </si>
  <si>
    <t>KECJHG KEIHO SEN H 53 ZB #08 PP1</t>
  </si>
  <si>
    <t>KECJHG KEIHO SEN H 53 ZB #09 PP1</t>
  </si>
  <si>
    <t>KECJHG KEIHO SEN H 53 ZB @10 PP1</t>
  </si>
  <si>
    <t>KECJHG KEIHO SEN H 53 ZB @11 PP1</t>
  </si>
  <si>
    <t>KECJHG KEIHO SEN H 53 ZB @BV PP1</t>
  </si>
  <si>
    <t>KECJHG KEIHO SEN H 61 ZB #10 PP1</t>
  </si>
  <si>
    <t>F4D</t>
  </si>
  <si>
    <t>KECJHG KEIHO SEN H 61 ZB #11 PP1</t>
  </si>
  <si>
    <t>KECJHG KEIHO SEN H 61 ZB @12 PP1</t>
  </si>
  <si>
    <t>KECJHG KEIHO SEN H 70 ZB #01 PP1</t>
  </si>
  <si>
    <t>F4B</t>
  </si>
  <si>
    <t>KECJHG KEIHO SEN H 70 ZB #02 PP1</t>
  </si>
  <si>
    <t>KECJHG KEIHO SEN H 70 ZB #03 PP1</t>
  </si>
  <si>
    <t>KECJHG KEIHO SEN H 70 ZB #04 PP1</t>
  </si>
  <si>
    <t>KECJHG KEIHO SEN H 70 ZB #05 PP1</t>
  </si>
  <si>
    <t>KECJHG KEIHO SEN H 70 ZB #06 PP1</t>
  </si>
  <si>
    <t>KECJHG KEIHO SEN H 70 ZB #07 PP1</t>
  </si>
  <si>
    <t>KECJHG KEIHO SEN H 70 ZB #08 PP1</t>
  </si>
  <si>
    <t>KECJHG KEIHO SEN H 70 ZB #09 PP1</t>
  </si>
  <si>
    <t>KECJHG KEIHO SEN H 70 ZB #10 PP1</t>
  </si>
  <si>
    <t>KECJHG KEIHO SEN H 70 ZB #11 PP1</t>
  </si>
  <si>
    <t>KECJHG KEIHO SEN H 70 ZB #12 PP1</t>
  </si>
  <si>
    <t>KECJHG KEIHO SEN H 70 ZB #13 PP1</t>
  </si>
  <si>
    <t>KECJHG KEIHO SEN H 70 ZB @15 PP1</t>
  </si>
  <si>
    <t>KECJHG KEIHO SEN H 70 ZB @DV PP1</t>
  </si>
  <si>
    <t>KECJHG KEIHO SEN HH 61 ZB #02 PP1</t>
  </si>
  <si>
    <t>F4C</t>
  </si>
  <si>
    <t>KECJHG KEIHO SEN HH 61 ZB #03 PP1</t>
  </si>
  <si>
    <t>KECJHG KEIHO SEN HH 61 ZB #04 PP1</t>
  </si>
  <si>
    <t>KECJHG KEIHO SEN HH 61 ZB #05 PP1</t>
  </si>
  <si>
    <t>KECJHG KEIHO SEN HH 61 ZB #10 PP1</t>
  </si>
  <si>
    <t>KECJHG KEIHO SEN HH 61 ZB #11 PP1</t>
  </si>
  <si>
    <t>KECJHG KEIHO SEN HH 61 ZB @12 PP1</t>
  </si>
  <si>
    <t>KECJHG KEIHO SEN HH 61 ZB @13 PP1</t>
  </si>
  <si>
    <t>KECJHG KEIHO SEN HH 61 ZB @EV PP1</t>
  </si>
  <si>
    <t>KECJHK SGAME BASIS MH80 ZB #01 PP1</t>
  </si>
  <si>
    <t>D7G</t>
  </si>
  <si>
    <t>KECJHK SGAME BASIS MH80 ZB #02 PP1</t>
  </si>
  <si>
    <t>KECJHK SGAME BASIS MH80 ZB #03 PP1</t>
  </si>
  <si>
    <t>KECJHK SGAME BASIS MH80 ZB #04 PP1</t>
  </si>
  <si>
    <t>KECJHK SGAME BASIS MH80 ZB #05 PP1</t>
  </si>
  <si>
    <t>KECJHK SGAME BASIS MH80 ZB #06 PP1</t>
  </si>
  <si>
    <t>KECJHK SGAME BASIS MH80 ZB #07 PP1</t>
  </si>
  <si>
    <t>KECJHK SGAME BASIS MH80 ZB @08 PP1</t>
  </si>
  <si>
    <t>KECJHK SGAME BASIS MH80 ZB @9V PP1</t>
  </si>
  <si>
    <t>KECJHK SGAME BASIS MH85 ZB #01 PP1</t>
  </si>
  <si>
    <t>D4C</t>
  </si>
  <si>
    <t>KECJHK SGAME BASIS MH85 ZB #02 PP1</t>
  </si>
  <si>
    <t>KECJHK SGAME BASIS MH85 ZB #03 PP1</t>
  </si>
  <si>
    <t>KECJHK SGAME BASIS MH85 ZB #04 PP1</t>
  </si>
  <si>
    <t>KECJHK SGAME BASIS MH85 ZB #05 PP1</t>
  </si>
  <si>
    <t>KECJHK SGAME BASIS MH85 ZB #06 PP1</t>
  </si>
  <si>
    <t>KECJHK SGAME BASIS MH85 ZB #07 PP1</t>
  </si>
  <si>
    <t>KECJHK SGAME BASIS MH85 ZB @08 PP1</t>
  </si>
  <si>
    <t>ISCKXJ 08 MEBARU XT MH53 #02 PP1</t>
  </si>
  <si>
    <t>C3A</t>
  </si>
  <si>
    <t>ISCKXJ 08 MEBARU XT MH61 #03 PP1</t>
  </si>
  <si>
    <t>C6H</t>
  </si>
  <si>
    <t>ISCKXJ 08 MEBARU XT MH61 #04 PP1</t>
  </si>
  <si>
    <t>ISCKXJ 08 MEBARU XT MH61 #05 PP1</t>
  </si>
  <si>
    <t>ISCKXJ 08 MEBARU XT MH71 #06 PP1</t>
  </si>
  <si>
    <t>C4B</t>
  </si>
  <si>
    <t>ISCKXJ 08 MEBARU XT MH71 @7V PP1</t>
  </si>
  <si>
    <t>ISCKXJ 08 MEBARU XT H53 #02 PP1</t>
  </si>
  <si>
    <t>C3I</t>
  </si>
  <si>
    <t>ISCKXJ 08 MEBARU XT H61 #03 PP1</t>
  </si>
  <si>
    <t>C2G</t>
  </si>
  <si>
    <t>ISCKXJ 08 MEBARU XT H61 #04 PP1</t>
  </si>
  <si>
    <t>ISCKXJ 08 MEBARU XT H61 #05 PP1</t>
  </si>
  <si>
    <t>ISCKXJ 08 MEBARU XT H61 @6V PP1</t>
  </si>
  <si>
    <t>ISCKXJ 08 MEBARU XT H71 #06 PP1</t>
  </si>
  <si>
    <t>C5J</t>
  </si>
  <si>
    <t>ISCKXJ 08 MEBARU XT H71 @7V PP1</t>
  </si>
  <si>
    <t>ISCKXJ 08 MEBARU XT H80 @8V PP1</t>
  </si>
  <si>
    <t>C4I</t>
  </si>
  <si>
    <t>ISCKXJ 08 MEBARU XT HH53 #02 PP1</t>
  </si>
  <si>
    <t>C4J</t>
  </si>
  <si>
    <t>ISCKXJ 08 MEBARU XT HH53 #03 PP1</t>
  </si>
  <si>
    <t>ISCKXJ 08 MEBARU XT HH53 #04 PP1</t>
  </si>
  <si>
    <t>ISCKXJ 08 MEBARU XT HH53 #1P PP1</t>
  </si>
  <si>
    <t>ISCKXJ 08 MEBARU XT HH53 @5V PP1</t>
  </si>
  <si>
    <t>ISCKXJ 08 MEBARU XT HH63 #03 PP1</t>
  </si>
  <si>
    <t>C5I</t>
  </si>
  <si>
    <t>ISCKXJ 08 MEBARU XT HH63 #04 PP1</t>
  </si>
  <si>
    <t>ISCKXJ 08 MEBARU XT HH63 #05 PP1</t>
  </si>
  <si>
    <t>AYCLFF AYU KOROGASI DX 81 NV #01 PP1</t>
  </si>
  <si>
    <t>AYCLGH KOHRIN H25 85 ZE @8V PP1</t>
  </si>
  <si>
    <t>I10A</t>
  </si>
  <si>
    <t>AYCLGH KOHRIN H25 95 ZE @08 PP1</t>
  </si>
  <si>
    <t>AYCLGH KOHRIN H2.75 85 ZE @07 PP1</t>
  </si>
  <si>
    <t>AYCLGH KOHRIN H2.75 85 ZE @8V PP1</t>
  </si>
  <si>
    <t>AYCLGH KOHRIN H2.75 90 ZE #05 PP1</t>
  </si>
  <si>
    <t>AYCLGH KOHRIN H3 90 ZE #06 PP1</t>
  </si>
  <si>
    <t>AYCLGH KOHRIN H3 90 ZE @8V PP1</t>
  </si>
  <si>
    <t>K5C</t>
  </si>
  <si>
    <t>AYCLGH KOHRIN H3 95 ZE @08 PP1</t>
  </si>
  <si>
    <t>I9A</t>
  </si>
  <si>
    <t>AYCLGH KOHRIN SHIRYUU 72 ZE #06 PP1</t>
  </si>
  <si>
    <t>AYCLGH KOHRIN SHIRYUU 81 ZE @9V PP1</t>
  </si>
  <si>
    <t>K2F</t>
  </si>
  <si>
    <t>AYCLGT TOMOAYU H25 80-85 ZX #01 PP1</t>
  </si>
  <si>
    <t>I9D</t>
  </si>
  <si>
    <t>AYCLGT TOMOAYU H25 80-85 ZX #02 PP1</t>
  </si>
  <si>
    <t>AYCLGT TOMOAYU H25 80-85 ZX #03 PP1</t>
  </si>
  <si>
    <t>AYCLGT TOMOAYU H25 80-85 ZX #04 PP1</t>
  </si>
  <si>
    <t>AYCLGT TOMOAYU H25 80-85 ZX #05 PP1</t>
  </si>
  <si>
    <t>AYCLGT TOMOAYU H25 80-85 ZX #06 PP1</t>
  </si>
  <si>
    <t>AYCLGT TOMOAYU H25 80-85 ZX @8V PP1</t>
  </si>
  <si>
    <t>AYCLGT TOMOAYU H25 85-90 ZX #01 PP1</t>
  </si>
  <si>
    <t>I9C</t>
  </si>
  <si>
    <t>AYCLGT TOMOAYU H25 85-90 ZX #03 PP1</t>
  </si>
  <si>
    <t>AYCLGT TOMOAYU H25 85-90 ZX #04 PP1</t>
  </si>
  <si>
    <t>AYCLGT TOMOAYU H25 85-90 ZX #05 PP1</t>
  </si>
  <si>
    <t>AYCLGT TOMOAYU H25 85-90 ZX #06 PP1</t>
  </si>
  <si>
    <t>AYCLGT TOMOAYU H25 85-90 ZX @07 PP1</t>
  </si>
  <si>
    <t>AYCLGT TOMOAYU H25 85-90 ZX @8V PP1</t>
  </si>
  <si>
    <t>AYCLGT TOMOAYU H2.75 80-85 ZX #02 PP1</t>
  </si>
  <si>
    <t>I9E</t>
  </si>
  <si>
    <t>AYCLGT TOMOAYU H2.75 80-85 ZX #03 PP1</t>
  </si>
  <si>
    <t>AYCLGT TOMOAYU H2.75 80-85 ZX #04 PP1</t>
  </si>
  <si>
    <t>AYCLGT TOMOAYU H2.75 80-85 ZX #05 PP1</t>
  </si>
  <si>
    <t>AYCLGT TOMOAYU H2.75 80-85 ZX #06 PP1</t>
  </si>
  <si>
    <t>AYCLGT TOMOAYU H2.75 80-85 ZX @8V PP1</t>
  </si>
  <si>
    <t>AYCLGT TOMOAYU H2.75 85-90 ZX #03 PP1</t>
  </si>
  <si>
    <t>I9B</t>
  </si>
  <si>
    <t>AYCLGT TOMOAYU H2.75 85-90 ZX #04 PP1</t>
  </si>
  <si>
    <t>AYCLGT TOMOAYU H2.75 85-90 ZX #05 PP1</t>
  </si>
  <si>
    <t>AYCLGT TOMOAYU H2.75 85-90 ZX #06 PP1</t>
  </si>
  <si>
    <t>AYCLGT TOMOAYU H2.75 85-90 ZX @8V PP1</t>
  </si>
  <si>
    <t>AYCLHA GORYU KYUSE 85-90 ZX #01 PP1</t>
  </si>
  <si>
    <t>I11D</t>
  </si>
  <si>
    <t>AYCLHA GORYU KYUSE 85-90 ZX #02 PP1</t>
  </si>
  <si>
    <t>AYCLHA GORYU KYUSE 85-90 ZX #03 PP1</t>
  </si>
  <si>
    <t>AYCLHA GORYU KYUSE 85-90 ZX #04 PP1</t>
  </si>
  <si>
    <t>AYCLHA GORYU KYUSE 85-90 ZX #05 PP1</t>
  </si>
  <si>
    <t>AYCLHA GORYU KYUSE 85-90 ZX #06 PP1</t>
  </si>
  <si>
    <t>AYCLHA GORYU KYUSE 85-90 ZX #1A PP1</t>
  </si>
  <si>
    <t>AYCLHA GORYU KYUSE 85-90 ZX @8V PP1</t>
  </si>
  <si>
    <t>AYCLHA GORYU KYUSE 90-95 ZX #01 PP1</t>
  </si>
  <si>
    <t>I11C</t>
  </si>
  <si>
    <t>AYCLHA GORYU KYUSE 90-95 ZX #02 PP1</t>
  </si>
  <si>
    <t>AYCLHA GORYU KYUSE 90-95 ZX #03 PP1</t>
  </si>
  <si>
    <t>AYCLHA GORYU KYUSE 90-95 ZX #05 PP1</t>
  </si>
  <si>
    <t>AYCLHA GORYU KYUSE 90-95 ZX #06 PP1</t>
  </si>
  <si>
    <t>AYCLHA GORYU KYUSE 90-95 ZX #07 PP1</t>
  </si>
  <si>
    <t>AYCLHA GORYU KYUSE 90-95 ZX #1A PP1</t>
  </si>
  <si>
    <t>AYCLHA GORYU KYUSE 90-95 ZX @9V PP1</t>
  </si>
  <si>
    <t>AYCLHA GORYU KYOSE 85-90 ZX #02 PP1</t>
  </si>
  <si>
    <t>I11A</t>
  </si>
  <si>
    <t>AYCLHA GORYU KYOSE 85-90 ZX #04 PP1</t>
  </si>
  <si>
    <t>AYCLHA GORYU KYOSE 85-90 ZX #05 PP1</t>
  </si>
  <si>
    <t>AYCLHA GORYU KYOSE 85-90 ZX #06 PP1</t>
  </si>
  <si>
    <t>AYCLHA GORYU KYOSE 85-90 ZX #1A PP1</t>
  </si>
  <si>
    <t>AYCLHA GORYU KYOSE 85-90 ZX @8V PP1</t>
  </si>
  <si>
    <t>AYCLHA GORYU KYOSE 90-95 ZX #01 PP1</t>
  </si>
  <si>
    <t>I11B</t>
  </si>
  <si>
    <t>AYCLHA GORYU KYOSE 90-95 ZX #02 PP1</t>
  </si>
  <si>
    <t>AYCLHA GORYU KYOSE 90-95 ZX #03 PP1</t>
  </si>
  <si>
    <t>AYCLHA GORYU KYOSE 90-95 ZX #04 PP1</t>
  </si>
  <si>
    <t>AYCLHA GORYU KYOSE 90-95 ZX #05 PP1</t>
  </si>
  <si>
    <t>AYCLHA GORYU KYOSE 90-95 ZX #06 PP1</t>
  </si>
  <si>
    <t>AYCLHA GORYU KYOSE 90-95 ZX #07 PP1</t>
  </si>
  <si>
    <t>AYCLHA GORYU KYOSE 90-95 ZX @08 PP1</t>
  </si>
  <si>
    <t>AYCLHA GORYU KYOSE 90-95 ZX #1A PP1</t>
  </si>
  <si>
    <t>AYCLHJ ADVANFORCE KYUSE 90 NS @8V PP1</t>
  </si>
  <si>
    <t>AYCLHS NAIAD H25-90 NK #01 PP1</t>
  </si>
  <si>
    <t>I1D</t>
  </si>
  <si>
    <t>AYCLHS NAIAD H25-90 NK #02 PP1</t>
  </si>
  <si>
    <t>AYCLHS NAIAD H25-90 NK #03 PP1</t>
  </si>
  <si>
    <t>AYCLHS NAIAD H25-90 NK #04 PP1</t>
  </si>
  <si>
    <t>AYCLHS NAIAD H25-90 NK #06 PP1</t>
  </si>
  <si>
    <t>AYCLHS NAIAD H25-90 NK #07 PP1</t>
  </si>
  <si>
    <t>AYCLHS NAIAD H25-90 NK #1Q PP1</t>
  </si>
  <si>
    <t>AYCLHS NAIAD H275-80 NK #01 PP1</t>
  </si>
  <si>
    <t>I1A</t>
  </si>
  <si>
    <t>AYCLHS NAIAD H275-80 NK #02 PP1</t>
  </si>
  <si>
    <t>AYCLHS NAIAD H275-80 NK #03 PP1</t>
  </si>
  <si>
    <t>AYCLHS NAIAD H275-80 NK #04 PP1</t>
  </si>
  <si>
    <t>AYCLHS NAIAD H275-80 NK #05 PP1</t>
  </si>
  <si>
    <t>AYCLHS NAIAD H275-80 NK #06 PP1</t>
  </si>
  <si>
    <t>AYCLHS NAIAD H275-80 NK #1Q PP1</t>
  </si>
  <si>
    <t>AYCLHS NAIAD H275-80 NK @7V PP1</t>
  </si>
  <si>
    <t>AYCLHS NAIAD H275-85 NK #01 PP1</t>
  </si>
  <si>
    <t>I1E</t>
  </si>
  <si>
    <t>AYCLHS NAIAD H275-85 NK #02 PP1</t>
  </si>
  <si>
    <t>AYCLHS NAIAD H275-85 NK #03 PP1</t>
  </si>
  <si>
    <t>AYCLHS NAIAD H275-85 NK #04 PP1</t>
  </si>
  <si>
    <t>AYCLHS NAIAD H275-85 NK #05 PP1</t>
  </si>
  <si>
    <t>AYCLHS NAIAD H275-85 NK #06 PP1</t>
  </si>
  <si>
    <t>AYCLHS NAIAD H275-85 NK #7V PP1</t>
  </si>
  <si>
    <t>AYCLHS NAIAD H275-90 NK #02 PP1</t>
  </si>
  <si>
    <t>I1C</t>
  </si>
  <si>
    <t>AYCLHS NAIAD H275-90 NK #03 PP1</t>
  </si>
  <si>
    <t>AYCLHS NAIAD H275-90 NK #04 PP1</t>
  </si>
  <si>
    <t>AYCLHS NAIAD H275-90 NK #05 PP1</t>
  </si>
  <si>
    <t>AYCLHS NAIAD H275-90 NK #07 PP1</t>
  </si>
  <si>
    <t>AYCLHS NAIAD H275-90 NK @8V PP1</t>
  </si>
  <si>
    <t>AYCLHS NAIAD H3-90 NK #01 PP1</t>
  </si>
  <si>
    <t>I1B</t>
  </si>
  <si>
    <t>AYCLHS NAIAD H3-90 NK #02 PP1</t>
  </si>
  <si>
    <t>AYCLHS NAIAD H3-90 NK #04 PP1</t>
  </si>
  <si>
    <t>AYCLHS NAIAD H3-90 NK #05 PP1</t>
  </si>
  <si>
    <t>AYCLHS NAIAD H3-90 NK #06 PP1</t>
  </si>
  <si>
    <t>AYCLHS NAIAD H3-90 NK #07 PP1</t>
  </si>
  <si>
    <t>AYCLHS NAIAD H3-90 NK #1Q PP1</t>
  </si>
  <si>
    <t>AYCLHS NAIAD SHIRYU 63NK #02 PP1</t>
  </si>
  <si>
    <t>I4D</t>
  </si>
  <si>
    <t>AYCLHS NAIAD SHIRYU 63NK #03 PP1</t>
  </si>
  <si>
    <t>AYCLHS NAIAD SHIRYU 63NK #04 PP1</t>
  </si>
  <si>
    <t>AYCLHS NAIAD SHIRYU 63NK #05 PP1</t>
  </si>
  <si>
    <t>AYCLHS NAIAD SHIRYU 63NK #06 PP1</t>
  </si>
  <si>
    <t>AYCLHS NAIAD SHIRYU 72NK #06 PP1</t>
  </si>
  <si>
    <t>I4E</t>
  </si>
  <si>
    <t>AYCLHS NAIAD SHIRYU 72NK #07 PP1</t>
  </si>
  <si>
    <t>AYCLHS NAIAD SHIRYU 72NK @8V PP1</t>
  </si>
  <si>
    <t>AYCLJB SHIGURE RS 90NZ @8V PP1</t>
  </si>
  <si>
    <t>I6E</t>
  </si>
  <si>
    <t>AYCLJB SHIGURE H26 90NZ #02 PP1</t>
  </si>
  <si>
    <t>I4A</t>
  </si>
  <si>
    <t>AYCLJB SHIGURE H26 90NZ #04 PP1</t>
  </si>
  <si>
    <t>AYCLJB SHIGURE H26 90NZ #05 PP1</t>
  </si>
  <si>
    <t>AYCLJB SHIGURE H26 90NZ #06 PP1</t>
  </si>
  <si>
    <t>AYCLJB SHIGURE H26 90NZ @07 PP1</t>
  </si>
  <si>
    <t>AYCLJB SHIGURE H26 90NZ @8V PP1</t>
  </si>
  <si>
    <t>AYCLJB SHIGURE H275 90NZ #02 PP1</t>
  </si>
  <si>
    <t>I2E</t>
  </si>
  <si>
    <t>AYCLJB SHIGURE H275 90NZ #03 PP1</t>
  </si>
  <si>
    <t>AYCLJB SHIGURE H275 90NZ #05 PP1</t>
  </si>
  <si>
    <t>AYCLJB SHIGURE H275 90NZ #06 PP1</t>
  </si>
  <si>
    <t>AYCLJB SHIGURE H275 90NZ @07 PP1</t>
  </si>
  <si>
    <t>AYCLJB SHIGURE H275 90NZ @8V PP1</t>
  </si>
  <si>
    <t>AYCLJB SHIGURE H3 90NZ #01 PP1</t>
  </si>
  <si>
    <t>AYCLJB SHIGURE H3 90NZ #02 PP1</t>
  </si>
  <si>
    <t>AYCLJB SHIGURE H3 90NZ #03 PP1</t>
  </si>
  <si>
    <t>AYCLJB SHIGURE H3 90NZ #04 PP1</t>
  </si>
  <si>
    <t>AYCLJB SHIGURE H3 90NZ #05 PP1</t>
  </si>
  <si>
    <t>AYCLJB SHIGURE H3 90NZ @07 PP1</t>
  </si>
  <si>
    <t>AYCLJB SHIGURE H3 90NZ #1P PP1</t>
  </si>
  <si>
    <t>AYCLJB SHIGURE SHIRYU 72NZ #02 PP1</t>
  </si>
  <si>
    <t>I3A</t>
  </si>
  <si>
    <t>AYCLJB SHIGURE SHIRYU 72NZ #03 PP1</t>
  </si>
  <si>
    <t>AYCLJB SHIGURE SHIRYU 72NZ #04 PP1</t>
  </si>
  <si>
    <t>AYCLJB SHIGURE SHIRYU 72NZ #05 PP1</t>
  </si>
  <si>
    <t>AYCLJB SHIGURE SHIRYU 72NZ @07 PP1</t>
  </si>
  <si>
    <t>AYCLJB SHIGURE SHIRYU 72NZ @8V PP1</t>
  </si>
  <si>
    <t>AYCLJB SHIGURE SHIRYU 81NZ #06 PP1</t>
  </si>
  <si>
    <t>I7E</t>
  </si>
  <si>
    <t>AYCLJB SHIGURE SHIRYU 81NZ #07 PP1</t>
  </si>
  <si>
    <t>AYCLJB SHIGURE SHIRYU 81NZ @08 PP1</t>
  </si>
  <si>
    <t>AYCLJH NAIAD HAYASE 90NJ #01 PP1</t>
  </si>
  <si>
    <t>K6C</t>
  </si>
  <si>
    <t>AYCLJH NAIAD HAYASE 90NJ #02 PP1</t>
  </si>
  <si>
    <t>AYCLJH NAIAD HAYASE 90NJ #03 PP1</t>
  </si>
  <si>
    <t>AYCLJH NAIAD HAYASE 90NJ #04 PP1</t>
  </si>
  <si>
    <t>AYCLJH NAIAD HAYASE 90NJ #05 PP1</t>
  </si>
  <si>
    <t>AYCLJH NAIAD HAYASE 90NJ #06 PP1</t>
  </si>
  <si>
    <t>AYCLJH NAIAD HAYASE 90NJ #1Q PP1</t>
  </si>
  <si>
    <t>AYCLJH NAIAD KYUUSE 90NJ #01 PP1</t>
  </si>
  <si>
    <t>I2A</t>
  </si>
  <si>
    <t>AYCLJH NAIAD KYUUSE 90NJ #02 PP1</t>
  </si>
  <si>
    <t>AYCLJH NAIAD KYUUSE 90NJ #03 PP1</t>
  </si>
  <si>
    <t>AYCLJH NAIAD KYUUSE 90NJ #04 PP1</t>
  </si>
  <si>
    <t>AYCLJH NAIAD KYUUSE 90NJ #05 PP1</t>
  </si>
  <si>
    <t>AYCLJH NAIAD KYUUSE 90NJ #06 PP1</t>
  </si>
  <si>
    <t>AYCLJH NAIAD KYUUSE 90NJ #07 PP1</t>
  </si>
  <si>
    <t>AYCLJH NAIAD KYUUSE 90NJ @8V PP1</t>
  </si>
  <si>
    <t>AYCLJJ AYU KOROGASHI 72NJ #05 PP1</t>
  </si>
  <si>
    <t>I3E</t>
  </si>
  <si>
    <t>AYCLJJ AYU KOROGASHI 81NJ #01 PP1</t>
  </si>
  <si>
    <t>I2B</t>
  </si>
  <si>
    <t>AYCLJJ AYU KOROGASHI 81NJ #02 PP1</t>
  </si>
  <si>
    <t>AYCLJJ AYU KOROGASHI 81NJ #03 PP1</t>
  </si>
  <si>
    <t>AYCLJJ AYU KOROGASHI 81NJ #04 PP1</t>
  </si>
  <si>
    <t>AYCLJJ AYU KOROGASHI 81NJ #05 PP1</t>
  </si>
  <si>
    <t>AYCLJJ AYU KOROGASHI 81NJ #06 PP1</t>
  </si>
  <si>
    <t>AYCLJJ AYU KOROGASHI 90NJ #02 PP1</t>
  </si>
  <si>
    <t>I2D</t>
  </si>
  <si>
    <t>AYCLJJ AYU KOROGASHI 90NJ #03 PP1</t>
  </si>
  <si>
    <t>AYCLJJ AYU KOROGASHI 90NJ #04 PP1</t>
  </si>
  <si>
    <t>AYCLJJ AYU KOROGASHI 90NJ #05 PP1</t>
  </si>
  <si>
    <t>AYCLJJ AYU KOROGASHI 90NJ #06 PP1</t>
  </si>
  <si>
    <t>AYCLJJ AYU KOROGASHI 90NJ @8V PP1</t>
  </si>
  <si>
    <t>AYCLJV KOHRIN H2. 6 80-85 ZB #02 PP1</t>
  </si>
  <si>
    <t>I11E</t>
  </si>
  <si>
    <t>AYCLJV KOHRIN H2. 6 80-85 ZB #03 PP1</t>
  </si>
  <si>
    <t>AYCLJV KOHRIN H2. 6 80-85 ZB #04 PP1</t>
  </si>
  <si>
    <t>AYCLJV KOHRIN H2. 6 80-85 ZB #05 PP1</t>
  </si>
  <si>
    <t>AYCLJV KOHRIN H2. 6 80-85 ZB #06 PP1</t>
  </si>
  <si>
    <t>AYCLJV KOHRIN H2. 6 80-85 ZB @07 PP1</t>
  </si>
  <si>
    <t>AYCLJV KOHRIN H2. 6 85-90 ZB #8V PP1</t>
  </si>
  <si>
    <t>I12E</t>
  </si>
  <si>
    <t>AYCLJV KOHRIN H2. 6 90-95 ZB #03 PP1</t>
  </si>
  <si>
    <t>I12C</t>
  </si>
  <si>
    <t>AYCLJV KOHRIN H2. 6 90-95 ZB #04 PP1</t>
  </si>
  <si>
    <t>AYCLJV KOHRIN H2. 6 90-95 ZB #05 PP1</t>
  </si>
  <si>
    <t>AYCLJV KOHRIN H2. 6 90-95 ZB #06 PP1</t>
  </si>
  <si>
    <t>AYCLJV KOHRIN H2. 6 90-95 ZB #07 PP1</t>
  </si>
  <si>
    <t>AYCLJV KOHRIN H2. 75 80-85 ZB #03 PP1</t>
  </si>
  <si>
    <t>I13A</t>
  </si>
  <si>
    <t>AYCLJV KOHRIN H2. 75 80-85 ZB #04 PP1</t>
  </si>
  <si>
    <t>AYCLJV KOHRIN H2. 75 80-85 ZB #05 PP1</t>
  </si>
  <si>
    <t>AYCLJV KOHRIN H2. 75 80-85 ZB #06 PP1</t>
  </si>
  <si>
    <t>AYCLJV KOHRIN H2. 75 80-85 ZB @07 PP1</t>
  </si>
  <si>
    <t>AYCLJV KOHRIN H2. 75 90-95 ZB @08 PP1</t>
  </si>
  <si>
    <t>I12B</t>
  </si>
  <si>
    <t>AYCLJV KOHRIN H3 85-90 ZB #02 PP1</t>
  </si>
  <si>
    <t>I12A</t>
  </si>
  <si>
    <t>AYCLJV KOHRIN H3 85-90 ZB #03 PP1</t>
  </si>
  <si>
    <t>AYCLJV KOHRIN H3 85-90 ZB #05 PP1</t>
  </si>
  <si>
    <t>AYCLJV KOHRIN H3 85-90 ZB #06 PP1</t>
  </si>
  <si>
    <t>AYCLJV KOHRIN H3 85-90 ZB @07 PP1</t>
  </si>
  <si>
    <t>AYCLJV KOHRIN H3 85-90 ZB @8V PP1</t>
  </si>
  <si>
    <t>AYCLJV KOHRIN H3 90-95 ZB #02 PP1</t>
  </si>
  <si>
    <t>I12D</t>
  </si>
  <si>
    <t>AYCLJV KOHRIN H3 90-95 ZB #03 PP1</t>
  </si>
  <si>
    <t>AYCLJV KOHRIN H3 90-95 ZB #04 PP1</t>
  </si>
  <si>
    <t>AYCLJV KOHRIN H3 90-95 ZB #05 PP1</t>
  </si>
  <si>
    <t>AYCLJV KOHRIN H3 90-95 ZB #06 PP1</t>
  </si>
  <si>
    <t>AYCLJV KOHRIN H3 90-95 ZB @08 PP1</t>
  </si>
  <si>
    <t>AYCLJV KOHRIN SHIRYU 63-72 ZB #1Q PP1</t>
  </si>
  <si>
    <t>I13D</t>
  </si>
  <si>
    <t>HECMXS SEKISYUN 14 #02 PP1</t>
  </si>
  <si>
    <t>HECMXS SEKISYUN 15 #03 PP1</t>
  </si>
  <si>
    <t>HECMXS SEKISYUN 18 #03 PP1</t>
  </si>
  <si>
    <t>HECMXS SEKISYUN 18 #04 PP1</t>
  </si>
  <si>
    <t>HECMXS SEKISYUN 21 #05 PP1</t>
  </si>
  <si>
    <t>HECMYE TOHSHUN 6 #01 PP1</t>
  </si>
  <si>
    <t>PP</t>
  </si>
  <si>
    <t>HECMYE TOHSHUN 6 #1X PP1</t>
  </si>
  <si>
    <t>HECMYE TOHSHUN 6 @2V PP1</t>
  </si>
  <si>
    <t>HECMYE TOHSHUN 7 #1X PP1</t>
  </si>
  <si>
    <t>HECMYE TOHSHUN 7 @2V PP1</t>
  </si>
  <si>
    <t>HECMYE TOHSHUN 8 #01 PP1</t>
  </si>
  <si>
    <t>HECMYE TOHSHUN 8 #02 PP1</t>
  </si>
  <si>
    <t>HECMYE TOHSHUN 8 @3V PP1</t>
  </si>
  <si>
    <t>HECMYE TOHSHUN 9 #01 PP1</t>
  </si>
  <si>
    <t>HECMYE TOHSHUN 9 @3V PP1</t>
  </si>
  <si>
    <t>HECMYE TOHSHUN 10 #02 PP1</t>
  </si>
  <si>
    <t>HECMYE TOHSHUN 10 @3V PP1</t>
  </si>
  <si>
    <t>HECMYE TOHSHUN 11 @4V PP1</t>
  </si>
  <si>
    <t>HECMYE TOHSHUN 12 #02 PP1</t>
  </si>
  <si>
    <t>HECMYE TOHSHUN 12 #03 PP1</t>
  </si>
  <si>
    <t>HECMYE TOHSHUN 12 @4V PP1</t>
  </si>
  <si>
    <t>HECMYE TOHSHUN 13 #02 PP1</t>
  </si>
  <si>
    <t>HECMYE TOHSHUN 13 @4V PP1</t>
  </si>
  <si>
    <t>HECMYE TOHSHUN 14 #03 PP1</t>
  </si>
  <si>
    <t>HECMYE TOHSHUN 14 #04 PP1</t>
  </si>
  <si>
    <t>HECMYE TOHSHUN 14 @5V PP1</t>
  </si>
  <si>
    <t>HECMYE TOHSHUN 15 #01 PP1</t>
  </si>
  <si>
    <t>HECMYE TOHSHUN 15 #02 PP1</t>
  </si>
  <si>
    <t>HECMYE TOHSHUN 15 #03 PP1</t>
  </si>
  <si>
    <t>HECMYE TOHSHUN 15 #04 PP1</t>
  </si>
  <si>
    <t>HECMYE TOHSHUN 15 @5V PP1</t>
  </si>
  <si>
    <t>HECMYE TOHSHUN 16 #03 PP1</t>
  </si>
  <si>
    <t>HECMYE TOHSHUN 16 #04 PP1</t>
  </si>
  <si>
    <t>HECMYE TOHSHUN 17 #01 PP1</t>
  </si>
  <si>
    <t>HECMYE TOHSHUN 17 #03 PP1</t>
  </si>
  <si>
    <t>HECMYE TOHSHUN 17 #04 PP1</t>
  </si>
  <si>
    <t>HECMYE TOHSHUN 17 @5V PP1</t>
  </si>
  <si>
    <t>HECMYE TOHSHUN 18 #01 PP1</t>
  </si>
  <si>
    <t>HECMYE TOHSHUN 18 #02 PP1</t>
  </si>
  <si>
    <t>HECMYE TOHSHUN 18 #03 PP1</t>
  </si>
  <si>
    <t>HECMYE TOHSHUN 18 #04 PP1</t>
  </si>
  <si>
    <t>HECMYE TOHSHUN 18 @5V PP1</t>
  </si>
  <si>
    <t>HECMYE TOHSHUN 19 #03 PP1</t>
  </si>
  <si>
    <t>HECMYE TOHSHUN 19 #04 PP1</t>
  </si>
  <si>
    <t>HECMYE TOHSHUN 19 #05 PP1</t>
  </si>
  <si>
    <t>HECMYE TOHSHUN 19 @6V PP1</t>
  </si>
  <si>
    <t>HECMYE TOHSHUN 21 #02 PP1</t>
  </si>
  <si>
    <t>HECMYE TOHSHUN 21 #03 PP1</t>
  </si>
  <si>
    <t>HECMYE TOHSHUN 21 #04 PP1</t>
  </si>
  <si>
    <t>HECMYE TOHSHUN 21 #05 PP1</t>
  </si>
  <si>
    <t>HECMYE TOHSHUN 21 @6V PP1</t>
  </si>
  <si>
    <t>HECMYE TOHSHUN SAOKAKE #01 PP1</t>
  </si>
  <si>
    <t>HECMYE TOHSHUN SAOKAKE #02 PP1</t>
  </si>
  <si>
    <t>HECMYE TOHSHUN SAOKAKE #2J PP1</t>
  </si>
  <si>
    <t>HECMYE TOHSHUN SAOKAKE @3V PP1</t>
  </si>
  <si>
    <t>HECNXB TENPUU MH15 #5V PP1</t>
  </si>
  <si>
    <t>K7I</t>
  </si>
  <si>
    <t>HECNXB TENPUU MH18 #03 PP1</t>
  </si>
  <si>
    <t>HECNXB TENPUU H16 #03 PP1</t>
  </si>
  <si>
    <t>HECNXB TENPUU H21 #7V PP1</t>
  </si>
  <si>
    <t>HECNXB TENPUU HH15 #5V PP1</t>
  </si>
  <si>
    <t>HECNXG SOUFUU MH18 #02 PP1</t>
  </si>
  <si>
    <t>HECNXG SOUFUU H10 #01 PP1</t>
  </si>
  <si>
    <t>HECNXG SOUFUU H10 #02 PP1</t>
  </si>
  <si>
    <t>HECNXG SOUFUU H10 #03 PP1</t>
  </si>
  <si>
    <t>HECNXG SOUFUU H12 #01 PP1</t>
  </si>
  <si>
    <t>A7A</t>
  </si>
  <si>
    <t>HECNXG SOUFUU H12 #02 PP1</t>
  </si>
  <si>
    <t>HECNXG SOUFUU H15 #02 PP1</t>
  </si>
  <si>
    <t>B1E</t>
  </si>
  <si>
    <t>HECNXG SOUFUU H15 #04 PP1</t>
  </si>
  <si>
    <t>HECNXG SOUFUU H15 #5V PP1</t>
  </si>
  <si>
    <t>HECNXG SOUFUU H18 #01 PP1</t>
  </si>
  <si>
    <t>B1C</t>
  </si>
  <si>
    <t>HECNXG SOUFUU H18 #02 PP1</t>
  </si>
  <si>
    <t>HECNXG SOUFUU H18 #03 PP1</t>
  </si>
  <si>
    <t>HECNXG SOUFUU H18 #04 PP1</t>
  </si>
  <si>
    <t>HECNXG SOUFUU H18 #05 PP1</t>
  </si>
  <si>
    <t>HECNXG SOUFUU H21 #06 PP1</t>
  </si>
  <si>
    <t>HECNXG SOUFUU H21 #7V PP1</t>
  </si>
  <si>
    <t>HECNXG SOUFUU H24 #07 PP1</t>
  </si>
  <si>
    <t>HECNXG SOUFUU KOI 12 #01 PP1</t>
  </si>
  <si>
    <t>A7B</t>
  </si>
  <si>
    <t>HECNXG SOUFUU KOI 12 #03 PP1</t>
  </si>
  <si>
    <t>HECNXG SOUFUU KOI 12 #4V PP1</t>
  </si>
  <si>
    <t>HECNXG SOUFUU KOI 15 #02 PP1</t>
  </si>
  <si>
    <t>B2E</t>
  </si>
  <si>
    <t>HECNXG SOUFUU KOI 15 #03 PP1</t>
  </si>
  <si>
    <t>HECNXG SOUFUU KOI 15 #04 PP1</t>
  </si>
  <si>
    <t>HECNXG SOUFUU KOI 15 #5V PP1</t>
  </si>
  <si>
    <t>HECNXG SOUFUU KOI 18 #01 PP1</t>
  </si>
  <si>
    <t>B3E</t>
  </si>
  <si>
    <t>HECNXG SOUFUU KOI 18 #02 PP1</t>
  </si>
  <si>
    <t>HECNXG SOUFUU KOI 18 #03 PP1</t>
  </si>
  <si>
    <t>HECNXG SOUFUU KOI 18 #04 PP1</t>
  </si>
  <si>
    <t>HECNXG SOUFUU KOI 18 #6V PP1</t>
  </si>
  <si>
    <t>HECNXG SOUFUU KOI 21 #06 PP1</t>
  </si>
  <si>
    <t>B4E</t>
  </si>
  <si>
    <t>HECNXG SOUFUU KOI 21 #7V PP1</t>
  </si>
  <si>
    <t>HECNXG SOUFUU KOI H12 #01 PP1</t>
  </si>
  <si>
    <t>B5E</t>
  </si>
  <si>
    <t>HECNXG SOUFUU KOI H12 #03 PP1</t>
  </si>
  <si>
    <t>HECNXG SOUFUU KOI H12 #4V PP1</t>
  </si>
  <si>
    <t>HECNXG SOUFUU KOI H15 #02 PP1</t>
  </si>
  <si>
    <t>B6E</t>
  </si>
  <si>
    <t>HECNXG SOUFUU KOI H15 #03 PP1</t>
  </si>
  <si>
    <t>HECNXG SOUFUU KOI H15 #04 PP1</t>
  </si>
  <si>
    <t>HECNXG SOUFUU KOI H15 #5V PP1</t>
  </si>
  <si>
    <t>HECNXG SOUFUU KOI H18 #01 PP1</t>
  </si>
  <si>
    <t>B7E</t>
  </si>
  <si>
    <t>HECNXG SOUFUU KOI H18 #02 PP1</t>
  </si>
  <si>
    <t>HECNXG SOUFUU KOI H18 #04 PP1</t>
  </si>
  <si>
    <t>HECNXG SOUFUU KOI H18 #05 PP1</t>
  </si>
  <si>
    <t>HECNXG SOUFUU KOI H18 #6V PP1</t>
  </si>
  <si>
    <t>HECNXG SOUFUU KOI H21 #7V PP1</t>
  </si>
  <si>
    <t>B1D</t>
  </si>
  <si>
    <t>HECNXK 06 GINPU H12 #01 PP1</t>
  </si>
  <si>
    <t>H6A</t>
  </si>
  <si>
    <t>HECNXK 06 GINPU H12 #02 PP1</t>
  </si>
  <si>
    <t>HECNXK 06 GINPU H12 #03 PP1</t>
  </si>
  <si>
    <t>HECNXK 06 GINPU H13 #01 PP1</t>
  </si>
  <si>
    <t>J2D</t>
  </si>
  <si>
    <t>HECNXK 06 GINPU H13 #02 PP1</t>
  </si>
  <si>
    <t>HECNXK 06 GINPU H13 #03 PP1</t>
  </si>
  <si>
    <t>HECNXK 06 GINPU H13 #04 PP1</t>
  </si>
  <si>
    <t>HECNXK 06 GINPU H13 @5V PP1</t>
  </si>
  <si>
    <t>HECNXK 06 GINPU H15 #03 PP1</t>
  </si>
  <si>
    <t>H15D</t>
  </si>
  <si>
    <t>HECNXK 06 GINPU H15 #04 PP1</t>
  </si>
  <si>
    <t>HECNXK 06 GINPU H15 @5V PP1</t>
  </si>
  <si>
    <t>HECNXK 06 GINPU H16 #02 PP1</t>
  </si>
  <si>
    <t>J12C</t>
  </si>
  <si>
    <t>HECNXK 06 GINPU H16 #03 PP1</t>
  </si>
  <si>
    <t>J3D</t>
  </si>
  <si>
    <t>HECNXK 06 GINPU H16 #04 PP1</t>
  </si>
  <si>
    <t>HECNXK 06 GINPU H16 @5V PP1</t>
  </si>
  <si>
    <t>HECNXK 06 GINPU H18 #01 PP1</t>
  </si>
  <si>
    <t>E6D</t>
  </si>
  <si>
    <t>HECNXK 06 GINPU H18 #02 PP1</t>
  </si>
  <si>
    <t>HECNXK 06 GINPU H18 #03 PP1</t>
  </si>
  <si>
    <t>HECNXK 06 GINPU H18 #04 PP1</t>
  </si>
  <si>
    <t>HECNXK 06 GINPU H18 #05 PP1</t>
  </si>
  <si>
    <t>HECNXK 06 GINPU H21 #05 PP1</t>
  </si>
  <si>
    <t>HECNXK 06 GINPU H21 #06 PP1</t>
  </si>
  <si>
    <t>HECNXK 06 GINPU H21 @7V PP1</t>
  </si>
  <si>
    <t>HECNXK 06 GINPU HH12 #01 PP1</t>
  </si>
  <si>
    <t>HECNXK 06 GINPU HH12 #02 PP1</t>
  </si>
  <si>
    <t>HECNXK 06 GINPU HH12 #03 PP1</t>
  </si>
  <si>
    <t>HECNXK 06 GINPU HH15 #03 PP1</t>
  </si>
  <si>
    <t>E6C</t>
  </si>
  <si>
    <t>HECNXK 06 GINPU HH15 #04 PP1</t>
  </si>
  <si>
    <t>HECNXK 06 GINPU HH18 #01 PP1</t>
  </si>
  <si>
    <t>E6B</t>
  </si>
  <si>
    <t>HECNXK 06 GINPU HH18 #02 PP1</t>
  </si>
  <si>
    <t>HECNXK 06 GINPU HH18 #03 PP1</t>
  </si>
  <si>
    <t>HECNXK 06 GINPU HH18 #04 PP1</t>
  </si>
  <si>
    <t>HECNXK 06 GINPU HH18 #05 PP1</t>
  </si>
  <si>
    <t>HECNXK 06 GINPU HH18 @6V PP1</t>
  </si>
  <si>
    <t>HECNXK 06 GINPU HH21 #05 PP1</t>
  </si>
  <si>
    <t>HECNXK 06 GINPU HH21 #06 PP1</t>
  </si>
  <si>
    <t>HECNXK 06 GINPU HH21 @7V PP1</t>
  </si>
  <si>
    <t>HECNXL KEISHUNPU H 12 #03 PP1</t>
  </si>
  <si>
    <t>K1I</t>
  </si>
  <si>
    <t>HECNXL KEISHUNPU H 15 #03 PP1</t>
  </si>
  <si>
    <t>LUCODK CARDIFF 56SUL #2V PP1</t>
  </si>
  <si>
    <t>LUCODK CARDIFF 60SUL #01 PP1</t>
  </si>
  <si>
    <t>LUCODK CARDIFF 66UL #01 PP1</t>
  </si>
  <si>
    <t>J1A</t>
  </si>
  <si>
    <t>LUCODK CARDIFF 83ML #2V PP1</t>
  </si>
  <si>
    <t>LUCOEN GAME AR-C 906 @A3 PP1</t>
  </si>
  <si>
    <t>LUCOEN GAME AR-C 1006 #3V PP1</t>
  </si>
  <si>
    <t>LUCOEN GAME AR-C 1306 #3V PP1</t>
  </si>
  <si>
    <t>D5D</t>
  </si>
  <si>
    <t>LUCOFM FAHRENHEIT TS 1610MF @1V PP1</t>
  </si>
  <si>
    <t>LUCOFN FAHRENHEIT TS 173MH @1V PP1</t>
  </si>
  <si>
    <t>H13E</t>
  </si>
  <si>
    <t>LUCOGA SEPHIA OCEA S80ML2 @2V PP1</t>
  </si>
  <si>
    <t>LUCOGB SEPHIA GAME S80M2 @2V PP1</t>
  </si>
  <si>
    <t>LUCOGB SEPHIA GAME S90MH2 #01 PP1</t>
  </si>
  <si>
    <t>LUCOGJ GAME TYPE J B660SS @1V PP1</t>
  </si>
  <si>
    <t>LUCOGK OCEA ENGETSU B661R @1V PP1</t>
  </si>
  <si>
    <t>H16E</t>
  </si>
  <si>
    <t>LUCOGK OCEA ENGETSU B661FF @1V PP1</t>
  </si>
  <si>
    <t>LUCOGX SOARE OCEA S709ULS @2V PP1</t>
  </si>
  <si>
    <t>LUCOHF FREESTONE PROUDACE 733 #01 PP1</t>
  </si>
  <si>
    <t>H8B</t>
  </si>
  <si>
    <t>LUCOHF FREESTONE PROUDACE 733 #02 PP1</t>
  </si>
  <si>
    <t>LUCOHF FREESTONE PROUDACE 733 #03 PP1</t>
  </si>
  <si>
    <t>LUCOHF FREESTONE PROUDACE 733 #4V PP1</t>
  </si>
  <si>
    <t>LUCOHF FREESTONE PROUDACE 793 #02 PP1</t>
  </si>
  <si>
    <t>H7C</t>
  </si>
  <si>
    <t>LUCOHF FREESTONE PROUDACE 793 #03 PP1</t>
  </si>
  <si>
    <t>LUCOHF FREESTONE PROUDACE 793 #4V PP1</t>
  </si>
  <si>
    <t>LUCOHF FREESTONE PROUDACE 7113 #02 PP1</t>
  </si>
  <si>
    <t>H8C</t>
  </si>
  <si>
    <t>LUCOHF FREESTONE PROUDACE 7113 #4V PP1</t>
  </si>
  <si>
    <t>LUCOHF FREESTONE PROUDACE 813 #01 PP1</t>
  </si>
  <si>
    <t>H8A</t>
  </si>
  <si>
    <t>LUCOHF FREESTONE PROUDACE 813 #02 PP1</t>
  </si>
  <si>
    <t>LUCOHG OCEA BR FGENE S4815F @1V PP1</t>
  </si>
  <si>
    <t>LUCOHG OCEA BR FGENE S535R @1V PP1</t>
  </si>
  <si>
    <t>LUCOHG OCEA BR FGENE S60MD @1V PP1</t>
  </si>
  <si>
    <t>LUCOHH GAME TYPE J B631R @1V PP1</t>
  </si>
  <si>
    <t>LUCOHL OCEA BR FGENE B537S @1V PP1</t>
  </si>
  <si>
    <t>LUCOHL OCEA BR FGENE B564S @1V PP1</t>
  </si>
  <si>
    <t>LUCOHS JOGBROS B631R @1V PP1</t>
  </si>
  <si>
    <t>K4E</t>
  </si>
  <si>
    <t>LUCOHS JOGBROS S641F @1V PP1</t>
  </si>
  <si>
    <t>LUCOHS JOGBROS B661R-2 #01 PP1</t>
  </si>
  <si>
    <t>H7B</t>
  </si>
  <si>
    <t>LUCOHS JOGBROS B661R-2 @2V PP1</t>
  </si>
  <si>
    <t>LUCOHS JOGBROS S761R-2 @2V PP1</t>
  </si>
  <si>
    <t>LUCOHW CARDIFF ST 60UL @2V PP1</t>
  </si>
  <si>
    <t>LUCOHY CARDIFF 66XULX #2V PP1</t>
  </si>
  <si>
    <t>H16D</t>
  </si>
  <si>
    <t>LUCOHY CARDIFF 62XUL-FX #01 PP1</t>
  </si>
  <si>
    <t>LUCOHY CARDIFF 62XUL-FX #2V PP1</t>
  </si>
  <si>
    <t>LUCOHY CARDIFF 62 ULX #2V PP1</t>
  </si>
  <si>
    <t>K6A</t>
  </si>
  <si>
    <t>LUCOHY CARDIFF 66 LX #01 PP1</t>
  </si>
  <si>
    <t>LUCOHY CARDIFF 70 LX #2V PP1</t>
  </si>
  <si>
    <t>LUCOHY CARDIFF 110MHX #01 PP1</t>
  </si>
  <si>
    <t>LUCOHY CARDIFF 110HX #01 PP1</t>
  </si>
  <si>
    <t>LUCOJB EXSENCE S803L/F-S #1P PP1</t>
  </si>
  <si>
    <t>D5I</t>
  </si>
  <si>
    <t>LUCOJB EXSENCE S803L/F-S @2V PP1</t>
  </si>
  <si>
    <t>LUCOJB EXSENCE S803L/F-S #2X PP1</t>
  </si>
  <si>
    <t>LUCOJB EXSENCE S808MMH/R #01 PP1</t>
  </si>
  <si>
    <t>D5G</t>
  </si>
  <si>
    <t>LUCOJB EXSENCE S810MRF @2V PP1</t>
  </si>
  <si>
    <t>D2F</t>
  </si>
  <si>
    <t>LUCOJB EXSENCE S810MRF #2X PP1</t>
  </si>
  <si>
    <t>D2H</t>
  </si>
  <si>
    <t>LUCOJB EXSENCE S900MHR #01 PP1</t>
  </si>
  <si>
    <t>D5J</t>
  </si>
  <si>
    <t>LUCOJB EXSENCE S900MHR @2V PP1</t>
  </si>
  <si>
    <t>LUCOJB EXSENCE S900MHR #2X PP1</t>
  </si>
  <si>
    <t>LUCOJB EXSENCE S902MLAR #01 PP1</t>
  </si>
  <si>
    <t>D5C</t>
  </si>
  <si>
    <t>LUCOJB EXSENCE S902MLAR #02 PP1</t>
  </si>
  <si>
    <t>LUCOJB EXSENCE S902MLAR @3V PP1</t>
  </si>
  <si>
    <t>LUCOJB EXSENCE S906M/AR-C #01 PP1</t>
  </si>
  <si>
    <t>D2G</t>
  </si>
  <si>
    <t>LUCOJB EXSENCE S906M/AR-C #02 PP1</t>
  </si>
  <si>
    <t>LUCOJB EXSENCE S906M/AR-C @3V PP1</t>
  </si>
  <si>
    <t>LUCOJB EXSENCE S900ML/RS #01 PP1</t>
  </si>
  <si>
    <t>D3F</t>
  </si>
  <si>
    <t>LUCOJB EXSENCE S900ML/RS @2V PP1</t>
  </si>
  <si>
    <t>LUCOJB EXSENCE S900ML/RS #2X PP1</t>
  </si>
  <si>
    <t>LUCOJB EXSENCE S1000MH/R #01 PP1</t>
  </si>
  <si>
    <t>D4L</t>
  </si>
  <si>
    <t>LUCOJB EXSENCE S1000MH/R @2V PP1</t>
  </si>
  <si>
    <t>LUCOJB EXSENCE S1000MH/R #2X PP1</t>
  </si>
  <si>
    <t>LUCOJB EXSENCE S1100MH/R #01 PP1</t>
  </si>
  <si>
    <t>D1K</t>
  </si>
  <si>
    <t>LUCOJB EXSENCE S1100H/R #01 PP1</t>
  </si>
  <si>
    <t>D1L</t>
  </si>
  <si>
    <t>LUCOJB EXSENCE S1100H/R @2V PP1</t>
  </si>
  <si>
    <t>LUCOJB EXSENCE S1110M/RF @3V PP1</t>
  </si>
  <si>
    <t>D2J</t>
  </si>
  <si>
    <t>LUCOJF SCORPION XT 1703R @1V PP1</t>
  </si>
  <si>
    <t>LUCOJN TRIBAL ULTRA TUL12275P @2V PP1</t>
  </si>
  <si>
    <t>LUCOJN TRIBAL ULTRA TUL12300L @2V PP1</t>
  </si>
  <si>
    <t>H7E</t>
  </si>
  <si>
    <t>LUCOJN TRIBAL ULTRA TUL13350L @2V PP1</t>
  </si>
  <si>
    <t>H6E</t>
  </si>
  <si>
    <t>LUCOJR OCEA LANDING SHAFT 550 #01 PP1</t>
  </si>
  <si>
    <t>D1A</t>
  </si>
  <si>
    <t>LUCOJR OCEA LANDING SHAFT 550 #02 PP1</t>
  </si>
  <si>
    <t>LUCOJR OCEA LANDING SHAFT 550 #03 PP1</t>
  </si>
  <si>
    <t>LUCOJR OCEA LANDING SHAFT 550 #04 PP1</t>
  </si>
  <si>
    <t>LUCOJR OCEA LANDING SHAFT 550 #05 PP1</t>
  </si>
  <si>
    <t>LUCOJR OCEA LANDING SHAFT 550 #06 PP1</t>
  </si>
  <si>
    <t>LUCOJR OCEA LANDING SHAFT 550 #07 PP1</t>
  </si>
  <si>
    <t>LUCOJR OCEA LANDING SHAFT 550 #08 PP1</t>
  </si>
  <si>
    <t>LUCOJR OCEA LANDING SHAFT 550 @9V PP1</t>
  </si>
  <si>
    <t>LUCOJW COMPLEX CI4 268L @1V PP1</t>
  </si>
  <si>
    <t>LUCOJW COMPLEX CI4 272M @1V PP1</t>
  </si>
  <si>
    <t>J11D</t>
  </si>
  <si>
    <t>LUCOJY CARDIFF SALMON PRE 120H #02 PP1</t>
  </si>
  <si>
    <t>H13C</t>
  </si>
  <si>
    <t>LUCOJY CARDIFF SALMON PRE 120H @3V PP1</t>
  </si>
  <si>
    <t>LUCOJY CARDIFF SALMON PRE 130H #02 PP1</t>
  </si>
  <si>
    <t>H7A</t>
  </si>
  <si>
    <t>LUCOKH CARDIFF AREA SP 62 XUL-F #01 PP1</t>
  </si>
  <si>
    <t>E7D</t>
  </si>
  <si>
    <t>LUCOKH CARDIFF AREA SP 62 SUL #01 PP1</t>
  </si>
  <si>
    <t>D6B</t>
  </si>
  <si>
    <t>LUCOKH CARDIFF AREA SP 62 SUL-F #01 PP1</t>
  </si>
  <si>
    <t>D7E</t>
  </si>
  <si>
    <t>LUCOKH CARDIFF AREA SP 62 SUL-F @2V PP1</t>
  </si>
  <si>
    <t>LUCOKH CARDIFF AREA SP 66 SUL-F #01 PP1</t>
  </si>
  <si>
    <t>LUCOKH CARDIFF AREA SP 66 SUL-F @2V PP1</t>
  </si>
  <si>
    <t>LUCOKN OCEA PLUGGER S74M #01 PP1</t>
  </si>
  <si>
    <t>H11E</t>
  </si>
  <si>
    <t>LUCOKN OCEA PLUGGER S74M #2X PP1</t>
  </si>
  <si>
    <t>LUCOKN OCEA PLUGGER S80M #01 PP1</t>
  </si>
  <si>
    <t>LUCOKN OCEA PLUGGER S83MH #01 PP1</t>
  </si>
  <si>
    <t>ISCPYE HOL ISO XT TAMAAMI 400 #01 PP1</t>
  </si>
  <si>
    <t>B7C</t>
  </si>
  <si>
    <t>ISCPYE HOL ISO XT TAMAAMI 500 #02 PP1</t>
  </si>
  <si>
    <t>B5C</t>
  </si>
  <si>
    <t>ISCPYE HOL ISO XT TAMAAMI 500 #03 PP1</t>
  </si>
  <si>
    <t>ISCPYE HOL ISO XT TAMAAMI 500 #04 PP1</t>
  </si>
  <si>
    <t>ISCPYE HOL ISO XT TAMAAMI 500 @5V PP1</t>
  </si>
  <si>
    <t>ISCPYE HOL ISO XT TAMAAMI 600 #02 PP1</t>
  </si>
  <si>
    <t>B3C</t>
  </si>
  <si>
    <t>ISCPYE HOL ISO XT TAMAAMI 600 #03 PP1</t>
  </si>
  <si>
    <t>ISCPYE HOL ISO XT TAMAAMI 600 #04 PP1</t>
  </si>
  <si>
    <t>ISCPYE HOL ISO XT TAMAAMI 600 #05 PP1</t>
  </si>
  <si>
    <t>ISCPYE HOL ISO XT TAMAAMI 600 @6V PP1</t>
  </si>
  <si>
    <t>ISCPYG RINYUUSAI K TAMANOE 500 #01 PP1</t>
  </si>
  <si>
    <t>ISCPYG RINYUUSAI K TAMANOE 500 #02 PP1</t>
  </si>
  <si>
    <t>ISCPYG RINYUUSAI K TAMANOE 500 #04 PP1</t>
  </si>
  <si>
    <t>ISCPYG RINYUUSAI K TAMANOE 500 #05 PP1</t>
  </si>
  <si>
    <t>ISCPYG RINYUUSAI K TAMANOE 500 #06 PP1</t>
  </si>
  <si>
    <t>ISCPYG RINYUUSAI K TAMANOE 500 #07 PP1</t>
  </si>
  <si>
    <t>ISCPYG RINYUUSAI K TAMANOE 600 #03 PP1</t>
  </si>
  <si>
    <t>ISCPYK SHIOJIMA TAMANOE 700 #03 PP1</t>
  </si>
  <si>
    <t>ISCPYT XT TAMANOE 500 #01 PP1</t>
  </si>
  <si>
    <t>B3D</t>
  </si>
  <si>
    <t>ISCPYT XT TAMANOE 500 #02 PP1</t>
  </si>
  <si>
    <t>ISCPYT XT TAMANOE 500 #03 PP1</t>
  </si>
  <si>
    <t>ISCPYT XT TAMANOE 500 #04 PP1</t>
  </si>
  <si>
    <t>ISCPYT XT TAMANOE 500 @5V PP1</t>
  </si>
  <si>
    <t>ISCPYT XT TAMANOE 600 #02 PP1</t>
  </si>
  <si>
    <t>B5D</t>
  </si>
  <si>
    <t>ISCPYT XT TAMANOE 600 #03 PP1</t>
  </si>
  <si>
    <t>ISCPYT XT TAMANOE 600 #04 PP1</t>
  </si>
  <si>
    <t>ISCPYT XT TAMANOE 600 #05 PP1</t>
  </si>
  <si>
    <t>ISCPYT XT TAMANOE 700 #01 PP1</t>
  </si>
  <si>
    <t>B7D</t>
  </si>
  <si>
    <t>ISCPYT XT TAMANOE 700 #02 PP1</t>
  </si>
  <si>
    <t>ISCPYT XT TAMANOE 700 #03 PP1</t>
  </si>
  <si>
    <t>ISCPYT XT TAMANOE 700 #04 PP1</t>
  </si>
  <si>
    <t>ISCPYT XT TAMANOE 700 #05 PP1</t>
  </si>
  <si>
    <t>ISCPYT XT TAMANOE 700 @6V PP1</t>
  </si>
  <si>
    <t>FUCGJE TRITON55 3030SIT #01 PP1</t>
  </si>
  <si>
    <t>FUCGJE TRITON55 3030SIT #02 PP1</t>
  </si>
  <si>
    <t>FUCGJE TRITON55 3030SIT @3V PP1</t>
  </si>
  <si>
    <t>FUCGJE TRITON55 3035SIT @3V PP1</t>
  </si>
  <si>
    <t>E1F</t>
  </si>
  <si>
    <t>FUCGJE TRITON55 5030SIT #01 PP1</t>
  </si>
  <si>
    <t>E4D</t>
  </si>
  <si>
    <t>FUCGJE TRITON55 5030SIT #02 PP1</t>
  </si>
  <si>
    <t>FUCGJE TRITON55 5035SIT #01 PP1</t>
  </si>
  <si>
    <t>E2H</t>
  </si>
  <si>
    <t>FUCGJE TRITON55 5035SIT #02 PP1</t>
  </si>
  <si>
    <t>FUCGJE TRITON55 5035SIT @3V PP1</t>
  </si>
  <si>
    <t>FUCGJE TRITON55 8035SIT #01 PP1</t>
  </si>
  <si>
    <t>FUCGJE TRITON55 8035SIT #02 PP1</t>
  </si>
  <si>
    <t>FUCGJE TRITON55 8035SIT @3V PP1</t>
  </si>
  <si>
    <t>FUCGJE TRITON55 10035SIT #01 PP1</t>
  </si>
  <si>
    <t>E2I</t>
  </si>
  <si>
    <t>FUCGJE TRITON55 10035SIT @3V PP1</t>
  </si>
  <si>
    <t>KECJHK SGAME BASIS ML75 @01 PP1</t>
  </si>
  <si>
    <t>D7F</t>
  </si>
  <si>
    <t>KECJHK SGAME BASIS ML75 #02 PP1</t>
  </si>
  <si>
    <t>KECJHK SGAME BASIS ML75 #03 PP1</t>
  </si>
  <si>
    <t>KECJHK SGAME BASIS ML75 #04 PP1</t>
  </si>
  <si>
    <t>KECJHK SGAME BASIS ML75 #05 PP1</t>
  </si>
  <si>
    <t>KECJHK SGAME BASIS ML75 #06 PP1</t>
  </si>
  <si>
    <t>KECJHK SGAME BASIS ML75 @07 PP1</t>
  </si>
  <si>
    <t>KECJHK SGAME BASIS ML75 @8V PP1</t>
  </si>
  <si>
    <t>KECJHK SGAME BASIS ML85 @01 PP1</t>
  </si>
  <si>
    <t>D4E</t>
  </si>
  <si>
    <t>KECJHK SGAME BASIS ML85 #02 PP1</t>
  </si>
  <si>
    <t>KECJHK SGAME BASIS ML85 #03 PP1</t>
  </si>
  <si>
    <t>KECJHK SGAME BASIS ML85 #04 PP1</t>
  </si>
  <si>
    <t>KECJHK SGAME BASIS ML85 #05 PP1</t>
  </si>
  <si>
    <t>KECJHK SGAME BASIS ML85 #06 PP1</t>
  </si>
  <si>
    <t>KECJHK SGAME BASIS ML85 #07 PP1</t>
  </si>
  <si>
    <t>KECJHK SGAME BASIS ML85 @08 PP1</t>
  </si>
  <si>
    <t>KECJHK SGAME BASIS ML85 @9V PP1</t>
  </si>
  <si>
    <t>KECJHP TG SSYN SMH55ZI #02 PP1</t>
  </si>
  <si>
    <t>F4E</t>
  </si>
  <si>
    <t>KECJHP TG SSYN SMH55ZI #03 PP1</t>
  </si>
  <si>
    <t>KECJHP TG SSYN SMH55ZI #04 PP1</t>
  </si>
  <si>
    <t>KECJHP TG SSYN SMH55ZI #05 PP1</t>
  </si>
  <si>
    <t>KECJHP TG SSYN SMH55ZI #06 PP1</t>
  </si>
  <si>
    <t>KECJHP TG SSYN SMH55ZI #07 PP1</t>
  </si>
  <si>
    <t>KECJHP TG SSYN SMH55ZI #08 PP1</t>
  </si>
  <si>
    <t>KECJHP TG SSYN SMH55ZI #09 PP1</t>
  </si>
  <si>
    <t>KECJHP TG SSYN SMH55ZI #1S PP1</t>
  </si>
  <si>
    <t>KECJHP TG SSYN SMH60ZI #10 PP1</t>
  </si>
  <si>
    <t>F5E</t>
  </si>
  <si>
    <t>KECJHP TG SSYN SMH60ZI #11 PP1</t>
  </si>
  <si>
    <t>KECJHP TG SSYN SMH60ZI @CV PP1</t>
  </si>
  <si>
    <t>KECJHP TG SSYN SMH70ZI #11 PP1</t>
  </si>
  <si>
    <t>F7E</t>
  </si>
  <si>
    <t>KECJHP TG SSYN SMH70ZI #12 PP1</t>
  </si>
  <si>
    <t>KECJHP TG SSYN SMH70ZI #13 PP1</t>
  </si>
  <si>
    <t>KECJHP TG SSYN SMH70ZI @EV PP1</t>
  </si>
  <si>
    <t>LUCOMD SOARE XTUNE S709ULS #1P PP1</t>
  </si>
  <si>
    <t>D2D</t>
  </si>
  <si>
    <t>LUCOMD SOARE XTUNE S709ULS @2V PP1</t>
  </si>
  <si>
    <t>LUCOMD SOARE XTUNE S709ULS #2X PP1</t>
  </si>
  <si>
    <t>LUCOMD SOARE XTUNE S709ULT #01 PP1</t>
  </si>
  <si>
    <t>D1E</t>
  </si>
  <si>
    <t>LUCOMD SOARE XTUNE S709ULT @2V PP1</t>
  </si>
  <si>
    <t>LUCOMD SOARE XTUNE S803ULT30 #01 PP1</t>
  </si>
  <si>
    <t>D2C</t>
  </si>
  <si>
    <t>LUCOMD SOARE XTUNE S803ULT30 @2V PP1</t>
  </si>
  <si>
    <t>LUCOMD SOARE XTUNE S900ULT30 #01 PP1</t>
  </si>
  <si>
    <t>D1F</t>
  </si>
  <si>
    <t>LUCOMD SOARE XTUNE S610LS30 @2V PP1</t>
  </si>
  <si>
    <t>D1J</t>
  </si>
  <si>
    <t>LUCOMD SOARE XTUNE S610LS30 #2X PP1</t>
  </si>
  <si>
    <t>LUCOMD SOARE XTUNE S710LS30 #1P PP1</t>
  </si>
  <si>
    <t>D1H</t>
  </si>
  <si>
    <t>LUCOMD SOARE XTUNE S710LS30 @2V PP1</t>
  </si>
  <si>
    <t>LUCOMD SOARE XTUNE S900ULT30 @2V PP1</t>
  </si>
  <si>
    <t>LUCOMD SOARE XTUNE S710LS30 #2X PP1</t>
  </si>
  <si>
    <t>KECJHM KOKEI L61 ZI @CV PP1</t>
  </si>
  <si>
    <t>N1D</t>
  </si>
  <si>
    <t>KECJHM KOKEI M61 ZI @CV PP1</t>
  </si>
  <si>
    <t>N1E</t>
  </si>
  <si>
    <t>KECJHM KOKEI H56ZI @BV PP1</t>
  </si>
  <si>
    <t>N1A</t>
  </si>
  <si>
    <t>KECJHM KOKEI H61 @CV PP1</t>
  </si>
  <si>
    <t>N1B</t>
  </si>
  <si>
    <t>KECJHM KOKEI H71 ZI @EV PP1</t>
  </si>
  <si>
    <t>N1C</t>
  </si>
  <si>
    <t>KECJHM KOKEI L61 ZI #01 PP1</t>
  </si>
  <si>
    <t>KECJHM KOKEI L61 ZI #02 PP1</t>
  </si>
  <si>
    <t>KECJHM KOKEI L61 ZI #03 PP1</t>
  </si>
  <si>
    <t>KECJHM KOKEI L61 ZI #04 PP1</t>
  </si>
  <si>
    <t>KECJHM KOKEI L61 ZI #05 PP1</t>
  </si>
  <si>
    <t>KECJHM KOKEI L61 ZI #06 PP1</t>
  </si>
  <si>
    <t>KECJHM KOKEI L61 ZI # 07 PP1</t>
  </si>
  <si>
    <t>KECJHM KOKEI L61 ZI #08 PP1</t>
  </si>
  <si>
    <t>KECJHM KOKEI L61 ZI #09 PP1</t>
  </si>
  <si>
    <t>KECJHM KOKEI L61 ZI #10 PP1</t>
  </si>
  <si>
    <t>KECJHM KOKEI L61 ZI #11 PP1</t>
  </si>
  <si>
    <t>KECJHM KOKEI M61 ZI #01 PP1</t>
  </si>
  <si>
    <t>KECJHM KOKEI M61 ZI #02 PP1</t>
  </si>
  <si>
    <t>KECJHM KOKEI M61 ZI #03 PP1</t>
  </si>
  <si>
    <t>KECJHM KOKEI M61 ZI #04 PP1</t>
  </si>
  <si>
    <t>KECJHM KOKEI M61 ZI #05 PP1</t>
  </si>
  <si>
    <t>KECJHM KOKEI M61 ZI #06 PP1</t>
  </si>
  <si>
    <t>KECJHM KOKEI M61 ZI #07 PP1</t>
  </si>
  <si>
    <t>KECJHM KOKEI M61 ZI #08 PP1</t>
  </si>
  <si>
    <t>KECJHM KOKEI M61 ZI #09 PP1</t>
  </si>
  <si>
    <t>KECJHM KOKEI M61 ZI #10 PP1</t>
  </si>
  <si>
    <t>KECJHM KOKEI H56ZI #01 PP1</t>
  </si>
  <si>
    <t>KECJHM KOKEI H56ZI #02 PP1</t>
  </si>
  <si>
    <t>KECJHM KOKEI H56ZI #03 PP1</t>
  </si>
  <si>
    <t>KECJHM KOKEI H56ZI #04 PP1</t>
  </si>
  <si>
    <t>KECJHM KOKEI H56ZI #05 PP1</t>
  </si>
  <si>
    <t>KECJHM KOKEI H56ZI #06 PP1</t>
  </si>
  <si>
    <t>KECJHM KOKEI H56ZI #07 PP1</t>
  </si>
  <si>
    <t>KECJHM KOKEI H56ZI #08 PP1</t>
  </si>
  <si>
    <t>KECJHM KOKEI H56ZI #09 PP1</t>
  </si>
  <si>
    <t>KECJHM KOKEI H56ZI #10 PP1</t>
  </si>
  <si>
    <t>KECJHM KOKEI H61 #10 PP1</t>
  </si>
  <si>
    <t>KECJHM KOKEI H61 #11 PP1</t>
  </si>
  <si>
    <t>KECJHM KOKEI H71 ZI #10 PP1</t>
  </si>
  <si>
    <t>KECJHM KOKEI H71 ZI #11 PP1</t>
  </si>
  <si>
    <t>KECJHM KOKEI H71 ZI #12 PP1</t>
  </si>
  <si>
    <t>KECJHM KOKEI H71 ZI #13 PP1</t>
  </si>
  <si>
    <t>HE5ABT SOUPU 12 #02 PP1</t>
  </si>
  <si>
    <t>I6A</t>
  </si>
  <si>
    <t>HE5ABT SOUPU 18 #03 PP1</t>
  </si>
  <si>
    <t>HE5ABX RENSUI 18 #1P PP1</t>
  </si>
  <si>
    <t>ISCFZX 12RINKAI 0-52SI #01 PP1</t>
  </si>
  <si>
    <t>H11A</t>
  </si>
  <si>
    <t>ISCFZX 12RINKAI 0-52SI #02 PP1</t>
  </si>
  <si>
    <t>ISCFZX 12RINKAI 0-52SI #03 PP1</t>
  </si>
  <si>
    <t>ISCFZX 12RINKAI 0-52SI #04 PP1</t>
  </si>
  <si>
    <t>ISCFZX 12RINKAI 0-52SI @5V PP1</t>
  </si>
  <si>
    <t>ISCFZX 12RINKAI 06-52SI #02 PP1</t>
  </si>
  <si>
    <t>H12B</t>
  </si>
  <si>
    <t>ISCFZX 12RINKAI 06-52SI #03 PP1</t>
  </si>
  <si>
    <t>ISCFZX 12RINKAI 06-52SI #04 PP1</t>
  </si>
  <si>
    <t>ISCFZX 12RINKAI 06-52SI #@V PP1</t>
  </si>
  <si>
    <t>ISCFZX 12RINKAI 1-52SI #01 PP1</t>
  </si>
  <si>
    <t>H9A</t>
  </si>
  <si>
    <t>ISCFZX 12RINKAI 1-52SI #02 PP1</t>
  </si>
  <si>
    <t>ISCFZX 12RINKAI 1-52SI #03 PP1</t>
  </si>
  <si>
    <t>ISCFZX 12RINKAI 1-52SI #04 PP1</t>
  </si>
  <si>
    <t>ISCFZX 12RINKAI 1-52SI @5V PP1</t>
  </si>
  <si>
    <t>ISCFZV SEIHAKOU FIRATO HHH150B #1S PP1</t>
  </si>
  <si>
    <t>C1C</t>
  </si>
  <si>
    <t>ISCFZV SEIHAKOU FIRATO HHH150B @2V PP1</t>
  </si>
  <si>
    <t>ISCFZV SEIHAKOU FIRATO HHH165B #1S PP1</t>
  </si>
  <si>
    <t>ISCFZV SEIHAKOU FIRATO HHH165B @2V PP1</t>
  </si>
  <si>
    <t>FUCGJN LIGHTGAME CI4 SPNNG 165 @1P PP1</t>
  </si>
  <si>
    <t>J7B</t>
  </si>
  <si>
    <t>FUCGJN LIGHTGAME CI4 SPNNG 165 #2V PP1</t>
  </si>
  <si>
    <t>FUCGJN LIGHTGAME CI4 SPNNG 230 @1P PP1</t>
  </si>
  <si>
    <t>J5B</t>
  </si>
  <si>
    <t>FUCGJN LIGHTGAME CI4 SPNNG 230 #2V PP1</t>
  </si>
  <si>
    <t>FUCGJL ENGETSU HT PS B240MH #01 PP1</t>
  </si>
  <si>
    <t>J4A</t>
  </si>
  <si>
    <t>FUCGJL ENGETSU HT PS B240MH @2V PP1</t>
  </si>
  <si>
    <t>FUCGJL ENGETSU HT PS 240H #01 PP1</t>
  </si>
  <si>
    <t>J2C</t>
  </si>
  <si>
    <t>FUCGJL ENGETSU HT PS 240H @2V PP1</t>
  </si>
  <si>
    <t>LUCOKN OCEA PLUGGER S76ML @01 PP1</t>
  </si>
  <si>
    <t>LUCOKN OCEA PLUGGER S76ML #2X PP1</t>
  </si>
  <si>
    <t>LUCOKN OCEA PLUGGER S80ML @01 PP1</t>
  </si>
  <si>
    <t>LUCOKN OCEA PLUGGER S86M @01 PP1</t>
  </si>
  <si>
    <t>LUCOMR SCORPION XT 15101F2 #01 PP1</t>
  </si>
  <si>
    <t>J13C</t>
  </si>
  <si>
    <t>LUCOMR SCORPION XT 15101F2 #2V PP1</t>
  </si>
  <si>
    <t>LUCOMR SCORPION XT 1652R2 #01 PP1</t>
  </si>
  <si>
    <t>J16E</t>
  </si>
  <si>
    <t>LUCOMR SCORPION XT 1652R2 #2V PP1</t>
  </si>
  <si>
    <t>LUCOMR SCORPION XT 2631FF2 #2V PP1</t>
  </si>
  <si>
    <t>J15C</t>
  </si>
  <si>
    <t>LUCOMR SCORPION XT 2651R2 #01 PP1</t>
  </si>
  <si>
    <t>J13A</t>
  </si>
  <si>
    <t>LUCOMR SCORPION XT 2651R2 #2V PP1</t>
  </si>
  <si>
    <t>LUCOMR SCORPION XT 2652R2 #01 PP1</t>
  </si>
  <si>
    <t>J16B</t>
  </si>
  <si>
    <t>LUCOMR SCORPION XT 2652R2 #2V PP1</t>
  </si>
  <si>
    <t>HE5ABZ BSK RENSYOU 12 #01 PP1</t>
  </si>
  <si>
    <t>A3B</t>
  </si>
  <si>
    <t>HE5ABZ BSK RENSYOU 12 #02 PP1</t>
  </si>
  <si>
    <t>HE5ABZ BSK RENSYOU 12 #03 PP1</t>
  </si>
  <si>
    <t>HE5ABZ BSK RENSYOU 12 #4V PP1</t>
  </si>
  <si>
    <t>HE5ABZ BSK RENSYOU 15 #03 PP1</t>
  </si>
  <si>
    <t>A4B</t>
  </si>
  <si>
    <t>HE5ABZ BSK RENSYOU 15 #04 PP1</t>
  </si>
  <si>
    <t>HE5ABZ BSK RENSYOU 15 #5V PP1</t>
  </si>
  <si>
    <t>HE5ABZ BSK RENSYOU 18 #01 PP1</t>
  </si>
  <si>
    <t>A4C</t>
  </si>
  <si>
    <t>HE5ABZ BSK RENSYOU 18 #03 PP1</t>
  </si>
  <si>
    <t>HE5ABZ BSK RENSYOU 18 #04 PP1</t>
  </si>
  <si>
    <t>HE5ABZ BSK RENSYOU 18 #05 PP1</t>
  </si>
  <si>
    <t>HE5ABZ BSK RENSYOU 18 #6V PP1</t>
  </si>
  <si>
    <t>HE5AEA BSK RYOUSYOU 12 #01 PP1</t>
  </si>
  <si>
    <t>I5A</t>
  </si>
  <si>
    <t>HE5AEA BSK RYOUSYOU 12 #02 PP1</t>
  </si>
  <si>
    <t>HE5AEA BSK RYOUSYOU 12 #03 PP1</t>
  </si>
  <si>
    <t>HE5AEA BSK RYOUSYOU 12 #4V PP1</t>
  </si>
  <si>
    <t>HE5AEA BSK RYOUSYOU 13 #01 PP1</t>
  </si>
  <si>
    <t>I5B</t>
  </si>
  <si>
    <t>HE5AEA BSK RYOUSYOU 13 #02 PP1</t>
  </si>
  <si>
    <t>HE5AEA BSK RYOUSYOU 13 #03 PP1</t>
  </si>
  <si>
    <t>HE5AEA BSK RYOUSYOU 13 #04 PP1</t>
  </si>
  <si>
    <t>HE5AEA BSK RYOUSYOU 13 #5V PP1</t>
  </si>
  <si>
    <t>HE5AEA BSK RYOUSYOU 15 #02 PP1</t>
  </si>
  <si>
    <t>I5C</t>
  </si>
  <si>
    <t>HE5AEA BSK RYOUSYOU 15 #03 PP1</t>
  </si>
  <si>
    <t>HE5AEA BSK RYOUSYOU 15 #04 PP1</t>
  </si>
  <si>
    <t>HE5AEA BSK RYOUSYOU 15 #5V PP1</t>
  </si>
  <si>
    <t>HE5AEA BSK RYOUSYOU 18 #01 PP1</t>
  </si>
  <si>
    <t>I5D</t>
  </si>
  <si>
    <t>HE5AEA BSK RYOUSYOU 18 #02 PP1</t>
  </si>
  <si>
    <t>HE5AEA BSK RYOUSYOU 18 #03 PP1</t>
  </si>
  <si>
    <t>HE5AEA BSK RYOUSYOU 18 #04 PP1</t>
  </si>
  <si>
    <t>HE5AEA BSK RYOUSYOU 18 #05 PP1</t>
  </si>
  <si>
    <t>HE5AEA BSK RYOUSYOU 18 #6V PP1</t>
  </si>
  <si>
    <t>HE5AEA BSK RYOUSYOU 21 #06 PP1</t>
  </si>
  <si>
    <t>I5E</t>
  </si>
  <si>
    <t>HE5AEA BSK RYOUSYOU 21 #7V PP1</t>
  </si>
  <si>
    <t>HE5AEB SASAKAZE 13 #01 PP1</t>
  </si>
  <si>
    <t>ISCDJZ BORDERLESS 380MT #01 PP1</t>
  </si>
  <si>
    <t>I3C</t>
  </si>
  <si>
    <t>ISCDJZ BORDERLESS 380MT #02 PP1</t>
  </si>
  <si>
    <t>ISCDJZ BORDERLESS 380MT #03 PP1</t>
  </si>
  <si>
    <t>ISCDJZ BORDERLESS 380MT @4V PP1</t>
  </si>
  <si>
    <t>ISCDJZ BORDERLESS 420MT #01 PP1</t>
  </si>
  <si>
    <t>I4C</t>
  </si>
  <si>
    <t>ISCDJZ BORDERLESS 420MT #02 PP1</t>
  </si>
  <si>
    <t>ISCDJZ BORDERLESS 420MT @4V PP1</t>
  </si>
  <si>
    <t>ISCCXW REEL PWR ISHIDAI 540 #01 PP1</t>
  </si>
  <si>
    <t>C7J</t>
  </si>
  <si>
    <t>ISCDKK EXFORCE KTB 350 #02 PP1</t>
  </si>
  <si>
    <t>C3D</t>
  </si>
  <si>
    <t>ISCDKK EXFORCE KTB 350 #03 PP1</t>
  </si>
  <si>
    <t>ISCDKK EXFORCE KTB 400 #02 PP1</t>
  </si>
  <si>
    <t>C2C</t>
  </si>
  <si>
    <t>ISCDKK EXFORCE KTB 400 #03 PP1</t>
  </si>
  <si>
    <t>ISCDKK EXFORCE KTB 400 #1P PP1</t>
  </si>
  <si>
    <t>ISCDKK EXFORCE KTB 400 @4V PP1</t>
  </si>
  <si>
    <t>ISCDKK EXFORCE KTB 450 #02 PP1</t>
  </si>
  <si>
    <t>ISCDKK EXFORCE KTB 450 #03 PP1</t>
  </si>
  <si>
    <t>ISCDKK EXFORCE KTB 450 #04 PP1</t>
  </si>
  <si>
    <t>ISCDKK EXFORCE KTB 500 #03 PP1</t>
  </si>
  <si>
    <t>G1B</t>
  </si>
  <si>
    <t>ISCCXW REEL PWR ISHIDAI 540 #02 PP1</t>
  </si>
  <si>
    <t>ISCCXW REEL PWR ISHIDAI RS475 #02 PP1</t>
  </si>
  <si>
    <t>C3J</t>
  </si>
  <si>
    <t>ISCCXW REEL PWR ISHIDAI RS475 #03 PP1</t>
  </si>
  <si>
    <t>ISCCXW REEL PWR ISHIDAI RS475 #1P PP1</t>
  </si>
  <si>
    <t>ISCCXW REEL PWR ISHIDAI RS475 @4V PP1</t>
  </si>
  <si>
    <t>ISCCXW REEL PWR ISHIDAI 540E #01 PP1</t>
  </si>
  <si>
    <t>C7I</t>
  </si>
  <si>
    <t>ISCCXW REEL PWR ISHIDAI 540E #02 PP1</t>
  </si>
  <si>
    <t>ISCCXW REEL PWR ISHIDAI 540E #03 PP1</t>
  </si>
  <si>
    <t>KECJGK T-GAME KEISYUN SMH60ZZ #09 PP1</t>
  </si>
  <si>
    <t>F3C</t>
  </si>
  <si>
    <t>KECJGK T-GAME KEISYUN SMH70ZZ #10 PP1</t>
  </si>
  <si>
    <t>KECJHL GENTENRYU N65 #01 PP1</t>
  </si>
  <si>
    <t>K5I</t>
  </si>
  <si>
    <t>KECJHL GENTENRYU N65 #02 PP1</t>
  </si>
  <si>
    <t>KECJHL GENTENRYU N65 #03 PP1</t>
  </si>
  <si>
    <t>KECJHL GENTENRYU N65 #04 PP1</t>
  </si>
  <si>
    <t>KECJHL GENTENRYU N65 #05 PP1</t>
  </si>
  <si>
    <t>KECJHL GENTENRYU N65 #06 PP1</t>
  </si>
  <si>
    <t>KECJHL GENTENRYU N65 #07 PP1</t>
  </si>
  <si>
    <t>KECJHL GENTENRYU N65 #08 PP1</t>
  </si>
  <si>
    <t>KECJHL GENTENRYU N70 #01 PP1</t>
  </si>
  <si>
    <t>K4I</t>
  </si>
  <si>
    <t>KECJHL GENTENRYU N70 #02 PP1</t>
  </si>
  <si>
    <t>KECJHL GENTENRYU N70 #04 PP1</t>
  </si>
  <si>
    <t>KECJHL GENTENRYU N70 #05 PP1</t>
  </si>
  <si>
    <t>KECJHL GENTENRYU N70 #06 PP1</t>
  </si>
  <si>
    <t>KECJHL GENTENRYU N70 #07 PP1</t>
  </si>
  <si>
    <t>KECJHL GENTENRYU N70 #08 PP1</t>
  </si>
  <si>
    <t>KECJHL GENTENRYU N70 @9V PP1</t>
  </si>
  <si>
    <t>FUCGKD LG CI4 MODERATO H195 @1P PP1</t>
  </si>
  <si>
    <t>A1J</t>
  </si>
  <si>
    <t>FUCGKD LG CI4 MODERATO H195 #2V PP1</t>
  </si>
  <si>
    <t>FUCGKD LG CI4 MODERATO H195 #2X PP1</t>
  </si>
  <si>
    <t>FUCGKD LG CI4 MODERATO H225 @1P PP1</t>
  </si>
  <si>
    <t>A3J</t>
  </si>
  <si>
    <t>FUCGKD LG CI4 MODERATO H225 #2V PP1</t>
  </si>
  <si>
    <t>FUCGKD LG CI4 MODERATO H255 @1P PP1</t>
  </si>
  <si>
    <t>A2J</t>
  </si>
  <si>
    <t>FUCGKD LG CI4 MODERATO H255 #2V PP1</t>
  </si>
  <si>
    <t>LUCOMN SEPHIA XTUNE S900MMLR @2V PP1</t>
  </si>
  <si>
    <t>A3I</t>
  </si>
  <si>
    <t>LUCOMN SEPHIA XTUNE S900MMLR #2X PP1</t>
  </si>
  <si>
    <t>LUCOMN SEPHIA XTUNE S808MFFST #01 PP1</t>
  </si>
  <si>
    <t>D2E</t>
  </si>
  <si>
    <t>LUCOMN SEPHIA XTUNE S808MFFST @2V PP1</t>
  </si>
  <si>
    <t>LUCOMN SEPHIA XTUNE S808MFFST #2X PP1</t>
  </si>
  <si>
    <t>LUCOMN SEPHIA XTUNE S809MF #01 PP1</t>
  </si>
  <si>
    <t>D6F</t>
  </si>
  <si>
    <t>LUCOMN SEPHIA XTUNE S809MF @2V PP1</t>
  </si>
  <si>
    <t>LUCOMN SEPHIA XTUNE S809MF #2X PP1</t>
  </si>
  <si>
    <t>LUCOMN SEPHIA XTUNE S908MHR #01 PP1</t>
  </si>
  <si>
    <t>A6J</t>
  </si>
  <si>
    <t>LUCOMN SEPHIA XTUNE S908MHR #2X PP1</t>
  </si>
  <si>
    <t>LUCOMN SEPHIA XTUNE S908MHR @2V PP1</t>
  </si>
  <si>
    <t>FUCGJZ STEPHANO CI4+ M180 #2V PP1</t>
  </si>
  <si>
    <t>K7A</t>
  </si>
  <si>
    <t>ISCDKL TWIN PLSR 1052SZ #02 PP1</t>
  </si>
  <si>
    <t>C1K</t>
  </si>
  <si>
    <t>ISCDKL TWIN PLSR 1052SZ #03 PP1</t>
  </si>
  <si>
    <t>ISCDKL TWIN PLSR 1052SZ #04 PP1</t>
  </si>
  <si>
    <t>ISCDKL TWIN PLSR 1052SZ #1P PP1</t>
  </si>
  <si>
    <t>ISCDKL TWIN PLSR 1052SZ @5V PP1</t>
  </si>
  <si>
    <t>ISCDKL TWIN PLSR 1252SZ #02 PP1</t>
  </si>
  <si>
    <t>C2K</t>
  </si>
  <si>
    <t>ISCDKL TWIN PLSR 1252SZ #03 PP1</t>
  </si>
  <si>
    <t>ISCDKL TWIN PLSR 1252SZ @5V PP1</t>
  </si>
  <si>
    <t>ISCDKL TWIN PLSR 1552SZ #02 PP1</t>
  </si>
  <si>
    <t>C3K</t>
  </si>
  <si>
    <t>ISCDKL TWIN PLSR 1552SZ #03 PP1</t>
  </si>
  <si>
    <t>ISCDKL TWIN PLSR 1552SZ #04 PP1</t>
  </si>
  <si>
    <t>ISCDKL TWIN PLSR 1552SZ @5V PP1</t>
  </si>
  <si>
    <t>ISCDKL TWIN PLSR 1752SZ #02 PP1</t>
  </si>
  <si>
    <t>C4K</t>
  </si>
  <si>
    <t>ISCDKL TWIN PLSR 1752SZ #03 PP1</t>
  </si>
  <si>
    <t>ISCDKL TWIN PLSR 1752SZ #04 PP1</t>
  </si>
  <si>
    <t>ISCDKL TWIN PLSR 1752SZ #1P PP1</t>
  </si>
  <si>
    <t>ISCDKL TWIN PLSR 1752SZ @5V PP1</t>
  </si>
  <si>
    <t>ISCDKL TWIN PLSR 2052SZ #02 PP1</t>
  </si>
  <si>
    <t>C6L</t>
  </si>
  <si>
    <t>ISCDKL TWIN PLSR 2052SZ #03 PP1</t>
  </si>
  <si>
    <t>ISCDKL TWIN PLSR 2052SZ #04 PP1</t>
  </si>
  <si>
    <t>ISCDKL TWIN PLSR 2052SZ #1P PP1</t>
  </si>
  <si>
    <t>ISCDKL TWIN PLSR 2052SZ @5V PP1</t>
  </si>
  <si>
    <t>ISCDKL TWIN PLSR 2552SZ #02 PP1</t>
  </si>
  <si>
    <t>C5K</t>
  </si>
  <si>
    <t>ISCDKL TWIN PLSR 2552SZ #03 PP1</t>
  </si>
  <si>
    <t>ISCDKL TWIN PLSR 2552SZ #04 PP1</t>
  </si>
  <si>
    <t>ISCDKL TWIN PLSR 2552SZ @5V PP1</t>
  </si>
  <si>
    <t>LUCOMD SOARE X-TUNE S604LS30 #1P PP1</t>
  </si>
  <si>
    <t>A4H</t>
  </si>
  <si>
    <t>LUCOMD SOARE X-TUNE S604LS30 @2V PP1</t>
  </si>
  <si>
    <t>LUCOMP SEPHIA SI 806ML #01 PP1</t>
  </si>
  <si>
    <t>D7K</t>
  </si>
  <si>
    <t>LUCOMP SEPHIA SI 803M #01 PP1</t>
  </si>
  <si>
    <t>D7L</t>
  </si>
  <si>
    <t>LUCOMP SEPHIA SI 803M @2V PP1</t>
  </si>
  <si>
    <t>LUCOMP SEPHIA SI 806M #01 PP1</t>
  </si>
  <si>
    <t>D6K</t>
  </si>
  <si>
    <t>LUCOMP SEPHIA SI 806M @2V PP1</t>
  </si>
  <si>
    <t>LUCOMP SEPHIA SI 806MH #01 PP1</t>
  </si>
  <si>
    <t>D6L</t>
  </si>
  <si>
    <t>KECJHW CHUTSUGI KEIHOU H75ZL @01 PP1</t>
  </si>
  <si>
    <t>N2A</t>
  </si>
  <si>
    <t>KECJHW CHUTSUGI KEIHOU H75ZL #02 PP1</t>
  </si>
  <si>
    <t>KECJHW CHUTSUGI KEIHOU H75ZL #03 PP1</t>
  </si>
  <si>
    <t>KECJHW CHUTSUGI KEIHOU H75ZL #04 PP1</t>
  </si>
  <si>
    <t>KECJHW CHUTSUGI KEIHOU H75ZL #05 PP1</t>
  </si>
  <si>
    <t>KECJHW CHUTSUGI KEIHOU H75ZL #06 PP1</t>
  </si>
  <si>
    <t>KECJHW CHUTSUGI KEIHOU H75ZL #07 PP1</t>
  </si>
  <si>
    <t>KECJHW CHUTSUGI KEIHOU H75ZL #08 PP1</t>
  </si>
  <si>
    <t>KECJHW CHUTSUGI KEIHOU H75ZL #09 PP1</t>
  </si>
  <si>
    <t>KECJHW CHUTSUGI KEIHOU H75ZL #10 PP1</t>
  </si>
  <si>
    <t>KECJHW CHUTSUGI KEIHOU H75ZL #11 PP1</t>
  </si>
  <si>
    <t>KECJHW CHUTSUGI KEIHOU H75ZL #12 PP1</t>
  </si>
  <si>
    <t>KECJHW CHUTSUGI KEIHOU H75ZL @13 PP1</t>
  </si>
  <si>
    <t>KECJHW CHUTSUGI KEIHOU H80ZL @01 PP1</t>
  </si>
  <si>
    <t>N2B</t>
  </si>
  <si>
    <t>KECJHW CHUTSUGI KEIHOU H80ZL #02 PP1</t>
  </si>
  <si>
    <t>KECJHW CHUTSUGI KEIHOU H80ZL #03 PP1</t>
  </si>
  <si>
    <t>KECJHW CHUTSUGI KEIHOU H80ZL #04 PP1</t>
  </si>
  <si>
    <t>KECJHW CHUTSUGI KEIHOU H80ZL #05 PP1</t>
  </si>
  <si>
    <t>KECJHW CHUTSUGI KEIHOU H80ZL #06 PP1</t>
  </si>
  <si>
    <t>KECJHW CHUTSUGI KEIHOU H80ZL #07 PP1</t>
  </si>
  <si>
    <t>KECJHW CHUTSUGI KEIHOU H80ZL #08 PP1</t>
  </si>
  <si>
    <t>KECJHW CHUTSUGI KEIHOU H80ZL #09 PP1</t>
  </si>
  <si>
    <t>KECJHW CHUTSUGI KEIHOU H80ZL #10 PP1</t>
  </si>
  <si>
    <t>KECJHW CHUTSUGI KEIHOU H80ZL #11 PP1</t>
  </si>
  <si>
    <t>KECJHW CHUTSUGI KEIHOU H80ZL #12 PP1</t>
  </si>
  <si>
    <t>KECJHW CHUTSUGI KEIHOU H80ZL @13 PP1</t>
  </si>
  <si>
    <t>KECJHW CHUTSUGI KEIHOU H80ZL @14V PP1</t>
  </si>
  <si>
    <t>KECJHW CHUTSUGI KEIHOU KH75ZL @01 PP1</t>
  </si>
  <si>
    <t>N2C</t>
  </si>
  <si>
    <t>KECJHW CHUTSUGI KEIHOU KH75ZL #02 PP1</t>
  </si>
  <si>
    <t>KECJHW CHUTSUGI KEIHOU KH75ZL #03 PP1</t>
  </si>
  <si>
    <t>KECJHW CHUTSUGI KEIHOU KH75ZL #04 PP1</t>
  </si>
  <si>
    <t>KECJHW CHUTSUGI KEIHOU KH75ZL #05 PP1</t>
  </si>
  <si>
    <t>KECJHW CHUTSUGI KEIHOU KH75ZL #06 PP1</t>
  </si>
  <si>
    <t>KECJHW CHUTSUGI KEIHOU KH75ZL #07 PP1</t>
  </si>
  <si>
    <t>KECJHW CHUTSUGI KEIHOU KH75ZL #08 PP1</t>
  </si>
  <si>
    <t>KECJHW CHUTSUGI KEIHOU KH75ZL #09 PP1</t>
  </si>
  <si>
    <t>KECJHW CHUTSUGI KEIHOU KH75ZL #10 PP1</t>
  </si>
  <si>
    <t>KECJHW CHUTSUGI KEIHOU KH75ZL @11 PP1</t>
  </si>
  <si>
    <t>KECJHW CHUTSUGI KEIHOU KH80ZL @01 PP1</t>
  </si>
  <si>
    <t>N2D</t>
  </si>
  <si>
    <t>KECJHW CHUTSUGI KEIHOU KH80ZL #02 PP1</t>
  </si>
  <si>
    <t>KECJHW CHUTSUGI KEIHOU KH80ZL #03 PP1</t>
  </si>
  <si>
    <t>KECJHW CHUTSUGI KEIHOU KH80ZL #04 PP1</t>
  </si>
  <si>
    <t>KECJHW CHUTSUGI KEIHOU KH80ZL #05 PP1</t>
  </si>
  <si>
    <t>KECJHW CHUTSUGI KEIHOU KH80ZL #06 PP1</t>
  </si>
  <si>
    <t>KECJHW CHUTSUGI KEIHOU KH80ZL #07 PP1</t>
  </si>
  <si>
    <t>KECJHW CHUTSUGI KEIHOU KH80ZL #08 PP1</t>
  </si>
  <si>
    <t>KECJHW CHUTSUGI KEIHOU KH80ZL #09 PP1</t>
  </si>
  <si>
    <t>KECJHW CHUTSUGI KEIHOU KH80ZL #10 PP1</t>
  </si>
  <si>
    <t>KECJHW CHUTSUGI KEIHOU KH80ZL #11 PP1</t>
  </si>
  <si>
    <t>KECJHW CHUTSUGI KEIHOU KH80ZL @12 PP1</t>
  </si>
  <si>
    <t>KECJHW CHUTSUGI KEIHOU KH80ZL@13V PP1</t>
  </si>
  <si>
    <t>LUCOMY EXSENCE B804MLRS #01 PP1</t>
  </si>
  <si>
    <t>D3E</t>
  </si>
  <si>
    <t>LUCOMY EXSENCE B804MLRS #2V PP1</t>
  </si>
  <si>
    <t>LUCOMY EXSENCE B804MLRS #2X PP1</t>
  </si>
  <si>
    <t>LUCOMY EXSENCE B800HR #2V PP1</t>
  </si>
  <si>
    <t>A4J</t>
  </si>
  <si>
    <t>LUCOMW C.EXLEAD ATS59XULRG #01 PP1</t>
  </si>
  <si>
    <t>D6C</t>
  </si>
  <si>
    <t>LUCOMW C.EXLEAD ATS59XULRG @2V PP1</t>
  </si>
  <si>
    <t>LUCOMW C.EXLEAD ATS59SULRS #01 PP1</t>
  </si>
  <si>
    <t>D6A</t>
  </si>
  <si>
    <t>LUCOMW C.EXLEAD HKS60SULFF #01 PP1</t>
  </si>
  <si>
    <t>D5B</t>
  </si>
  <si>
    <t>LUCOMW C.EXLEAD HKS60SULFF @2V PP1</t>
  </si>
  <si>
    <t>LUCOMW C.EXLEAD HKS59ULF #01 PP1</t>
  </si>
  <si>
    <t>D6D</t>
  </si>
  <si>
    <t>LUCOMW C.EXLEAD HKS60LFF @2V PP1</t>
  </si>
  <si>
    <t>D6E</t>
  </si>
  <si>
    <t>FUCGKA H SHIO SIT 10-250 #01 PP1</t>
  </si>
  <si>
    <t>A5A</t>
  </si>
  <si>
    <t>FUCGKA H SHIO SIT 10-250 @3V PP1</t>
  </si>
  <si>
    <t>FUCGKA H SHIO SIT 10-300 #01 PP1</t>
  </si>
  <si>
    <t>A5B</t>
  </si>
  <si>
    <t>FUCGKA H SHIO SIT 10-300 @3V PP1</t>
  </si>
  <si>
    <t>FUCGKA H SHIO SIT 20-250 @3V PP1</t>
  </si>
  <si>
    <t>A5C</t>
  </si>
  <si>
    <t>FUCGKA H SHIO SIT 20-300 #01 PP1</t>
  </si>
  <si>
    <t>FUCGKA H SHIO SIT 20-300 #02 PP1</t>
  </si>
  <si>
    <t>FUCGKA H SHIO SIT 20-300 @3V PP1</t>
  </si>
  <si>
    <t>FUCGKA H SHIO SIT 20-350 #03 PP1</t>
  </si>
  <si>
    <t>A6A</t>
  </si>
  <si>
    <t>FUCGKA H SHIO SIT 20-350 @4V PP1</t>
  </si>
  <si>
    <t>FUCGKA H SHIO SIT 30-250 @3V PP1</t>
  </si>
  <si>
    <t>FUCGKA H SHIO SIT 30-300 #02 PP1</t>
  </si>
  <si>
    <t>FUCGKA H SHIO SIT 30-300 @3V PP1</t>
  </si>
  <si>
    <t>FUCGKA H SHIO SIT 30-350 #01 PP1</t>
  </si>
  <si>
    <t>A6D</t>
  </si>
  <si>
    <t>FUCGKA H SHIO SIT 30-350 #02 PP1</t>
  </si>
  <si>
    <t>FUCGKA H SHIO SIT 30-350 @4V PP1</t>
  </si>
  <si>
    <t>KECJHV TG KGERO PD 70ZL #02 PP1</t>
  </si>
  <si>
    <t>A7E</t>
  </si>
  <si>
    <t>KECJHV TG KGERO PD 70ZL #03 PP1</t>
  </si>
  <si>
    <t>KECJHV TG KGERO PD 70ZL #04 PP1</t>
  </si>
  <si>
    <t>KECJHV TG KGERO PD 70ZL #05 PP1</t>
  </si>
  <si>
    <t>KECJHV TG KGERO PD 70ZL #06 PP1</t>
  </si>
  <si>
    <t>KECJHV TG KGERO PD 70ZL #07 PP1</t>
  </si>
  <si>
    <t>KECJHX SUIKO ML61 #01 PP1</t>
  </si>
  <si>
    <t>N2F</t>
  </si>
  <si>
    <t>KECJHX SUIKO ML61 #02 PP1</t>
  </si>
  <si>
    <t>KECJHX SUIKO ML61 #03 PP1</t>
  </si>
  <si>
    <t>KECJHX SUIKO ML61 #04 PP1</t>
  </si>
  <si>
    <t>KECJHX SUIKO ML61 #05 PP1</t>
  </si>
  <si>
    <t>KECJHX SUIKO ML61 #06 PP1</t>
  </si>
  <si>
    <t>KECJHX SUIKO ML61 #07 PP1</t>
  </si>
  <si>
    <t>KECJHX SUIKO ML61 #08 PP1</t>
  </si>
  <si>
    <t>KECJHX SUIKO ML61 #09 PP1</t>
  </si>
  <si>
    <t>KECJHX SUIKO ML61 #10 PP1</t>
  </si>
  <si>
    <t>KECJHX SUIKO ML61 #11 PP1</t>
  </si>
  <si>
    <t>KECJHX SUIKO H61 #01 PP1</t>
  </si>
  <si>
    <t>N2E</t>
  </si>
  <si>
    <t>KECJHX SUIKO H61 #02 PP1</t>
  </si>
  <si>
    <t>KECJHX SUIKO H61 #03 PP1</t>
  </si>
  <si>
    <t>KECJHX SUIKO H61 #04 PP1</t>
  </si>
  <si>
    <t>KECJHX SUIKO H61 #05 PP1</t>
  </si>
  <si>
    <t>KECJHX SUIKO H61 #06 PP1</t>
  </si>
  <si>
    <t>KECJHX SUIKO H61 #07 PP1</t>
  </si>
  <si>
    <t>KECJHX SUIKO H61 #08 PP1</t>
  </si>
  <si>
    <t>KECJHX SUIKO H61 #09 PP1</t>
  </si>
  <si>
    <t>KECJHX SUIKO H61 #10 PP1</t>
  </si>
  <si>
    <t>KECJHX SUIKO H61 #11 PP1</t>
  </si>
  <si>
    <t>KECJHX SUIKO H71 #11 PP1</t>
  </si>
  <si>
    <t>KECJHX SUIKO H71 #12 PP1</t>
  </si>
  <si>
    <t>KECJHX SUIKO H71 #13 PP1</t>
  </si>
  <si>
    <t>KECJHX SUIKO H71 @EV PP1</t>
  </si>
  <si>
    <t>KECJHX SUIKO HH61 #01 PP1</t>
  </si>
  <si>
    <t>N1F</t>
  </si>
  <si>
    <t>KECJHX SUIKO HH61 #02 PP1</t>
  </si>
  <si>
    <t>KECJHX SUIKO HH61 #03 PP1</t>
  </si>
  <si>
    <t>KECJHX SUIKO HH61 #04 PP1</t>
  </si>
  <si>
    <t>KECJHX SUIKO HH61 #05 PP1</t>
  </si>
  <si>
    <t>KECJHX SUIKO HH61 #06 PP1</t>
  </si>
  <si>
    <t>KECJHX SUIKO HH61 #07 PP1</t>
  </si>
  <si>
    <t>KECJHX SUIKO HH61 #08 PP1</t>
  </si>
  <si>
    <t>KECJHX SUIKO HH61 #09 PP1</t>
  </si>
  <si>
    <t>KECJHX SUIKO HH61 #10 PP1</t>
  </si>
  <si>
    <t>KECJHX SUIKO HH61 #11 PP1</t>
  </si>
  <si>
    <t>KECJHX SUIKO HH61 @CV PP1</t>
  </si>
  <si>
    <t>ISCDJZ BORDERLESS 495MT #01 PP1</t>
  </si>
  <si>
    <t>D6I</t>
  </si>
  <si>
    <t>ISCDJZ BORDERLESS 495MT #02 PP1</t>
  </si>
  <si>
    <t>ISCDJZ BORDERLESS 495MT #03 PP1</t>
  </si>
  <si>
    <t>ISCDJZ BORDERLESS 495MT @4V PP1</t>
  </si>
  <si>
    <t>ISCDJZ BORDERLESS 460MHT #02 PP1</t>
  </si>
  <si>
    <t>D7J</t>
  </si>
  <si>
    <t>ISCDJZ BORDERLESS 460MHT #03 PP1</t>
  </si>
  <si>
    <t>ISCDJZ BORDERLESS 460MHT @4V PP1</t>
  </si>
  <si>
    <t>KECJHY SG P SPEC H88 #01 PP1</t>
  </si>
  <si>
    <t>I7A</t>
  </si>
  <si>
    <t>KECJHY SG P SPEC H88 #02 PP1</t>
  </si>
  <si>
    <t>KECJHY SG P SPEC H88 #03 PP1</t>
  </si>
  <si>
    <t>KECJHY SG P SPEC H88 #04 PP1</t>
  </si>
  <si>
    <t>KECJHY SG P SPEC H88 #05 PP1</t>
  </si>
  <si>
    <t>KECJHY SG P SPEC H88 #06 PP1</t>
  </si>
  <si>
    <t>KECJHY SG P SPEC H88 #07 PP1</t>
  </si>
  <si>
    <t>KECJHY SG P SPEC H88 @08 PP1</t>
  </si>
  <si>
    <t>KECJHY SG P SPEC H88 #9V PP1</t>
  </si>
  <si>
    <t>KECJHY SG P SPEC H95 #01 PP1</t>
  </si>
  <si>
    <t>I7B</t>
  </si>
  <si>
    <t>KECJHY SG P SPEC H95 #02 PP1</t>
  </si>
  <si>
    <t>KECJHY SG P SPEC H95 #03 PP1</t>
  </si>
  <si>
    <t>KECJHY SG P SPEC H95 #04 PP1</t>
  </si>
  <si>
    <t>KECJHY SG P SPEC H95 #05 PP1</t>
  </si>
  <si>
    <t>KECJHY SG P SPEC H95 #06 PP1</t>
  </si>
  <si>
    <t>KECJHY SG P SPEC H95 #07 PP1</t>
  </si>
  <si>
    <t>KECJHY SG P SPEC H95 #08 PP1</t>
  </si>
  <si>
    <t>KECJHY SG P SPEC H95 @09 PP1</t>
  </si>
  <si>
    <t>KECJHY SG P SPEC HH88 #01 PP1</t>
  </si>
  <si>
    <t>I7C</t>
  </si>
  <si>
    <t>KECJHY SG P SPEC HH88 #02 PP1</t>
  </si>
  <si>
    <t>KECJHY SG P SPEC HH88 #03 PP1</t>
  </si>
  <si>
    <t>KECJHY SG P SPEC HH88 #04 PP1</t>
  </si>
  <si>
    <t>KECJHY SG P SPEC HH88 #05 PP1</t>
  </si>
  <si>
    <t>KECJHY SG P SPEC HH88 #06 PP1</t>
  </si>
  <si>
    <t>KECJHY SG P SPEC HH88 #07 PP1</t>
  </si>
  <si>
    <t>KECJHY SG P SPEC HH88 @08 PP1</t>
  </si>
  <si>
    <t>KECJHY SG P SPEC HHH85 #01 PP1</t>
  </si>
  <si>
    <t>I7D</t>
  </si>
  <si>
    <t>KECJHY SG P SPEC HHH85 #02 PP1</t>
  </si>
  <si>
    <t>KECJHY SG P SPEC HHH85 #03 PP1</t>
  </si>
  <si>
    <t>KECJHY SG P SPEC HHH85 #04 PP1</t>
  </si>
  <si>
    <t>KECJHY SG P SPEC HHH85 #05 PP1</t>
  </si>
  <si>
    <t>KECJHY SG P SPEC HHH85 #06 PP1</t>
  </si>
  <si>
    <t>KECJHY SG P SPEC HHH85 #07 PP1</t>
  </si>
  <si>
    <t>KECJHY SG P SPEC HHH85 #9V PP1</t>
  </si>
  <si>
    <t>HECMYT GOUSYUU 7 #01 PP1</t>
  </si>
  <si>
    <t>A1G</t>
  </si>
  <si>
    <t>HECMYT GOUSYUU 7 #02 PP1</t>
  </si>
  <si>
    <t>HECMYT GOUSYUU 7 @3V PP1</t>
  </si>
  <si>
    <t>HECMYT GOUSYUU 8 #01 PP1</t>
  </si>
  <si>
    <t>A1H</t>
  </si>
  <si>
    <t>HECMYT GOUSYUU 8 #02 PP1</t>
  </si>
  <si>
    <t>HECMYT GOUSYUU 8 @3V PP1</t>
  </si>
  <si>
    <t>HECMYT GOUSYUU 9 #01 PP1</t>
  </si>
  <si>
    <t>A2G</t>
  </si>
  <si>
    <t>HECMYT GOUSYUU 9 @3V PP1</t>
  </si>
  <si>
    <t>HECMYT GOUSYUU 10 #01 PP1</t>
  </si>
  <si>
    <t>A2H</t>
  </si>
  <si>
    <t>HECMYT GOUSYUU 10 @3V PP1</t>
  </si>
  <si>
    <t>LUCONB AR-C TYPE XX S808M #02 PP1</t>
  </si>
  <si>
    <t>D3D</t>
  </si>
  <si>
    <t>LUCONB AR-C TYPE XX S808M #3V PP1</t>
  </si>
  <si>
    <t>LUCONB AR-C TYPE XX S904M @01 PP1</t>
  </si>
  <si>
    <t>D7A</t>
  </si>
  <si>
    <t>LUCONB AR-C TYPE XX S904M #02 PP1</t>
  </si>
  <si>
    <t>LUCONB AR-C TYPE XX S1000M @01 PP1</t>
  </si>
  <si>
    <t>D3A</t>
  </si>
  <si>
    <t>LUCONB AR-C TYPE XX S1000M #02 PP1</t>
  </si>
  <si>
    <t>LUCONB AR-C TYPE XX S1000M #3V PP1</t>
  </si>
  <si>
    <t>LUCONB AR-C TYPE XX S1008M @01 PP1</t>
  </si>
  <si>
    <t>LUCONB AR-C TYPE XX S1008M #02 PP1</t>
  </si>
  <si>
    <t>LUCONB AR-C TYPE XX S1008M #3V PP1</t>
  </si>
  <si>
    <t>LUCONB AR-C TYPE XX S1104M @01 PP1</t>
  </si>
  <si>
    <t>L1A</t>
  </si>
  <si>
    <t>LUCONB AR-C TYPE XX S1104M #02 PP1</t>
  </si>
  <si>
    <t>LUCONB AR-C TYPE XX S1104M #3V PP1</t>
  </si>
  <si>
    <t>FUCGKF BIOIMPACT X KISU S170 #2V PP1</t>
  </si>
  <si>
    <t>C2L</t>
  </si>
  <si>
    <t>FUCGKF BIOIMPACT X KISU M180 #2V PP1</t>
  </si>
  <si>
    <t>C3L</t>
  </si>
  <si>
    <t>FUCGKF BIOIMPACT X KISU H160 #2V PP1</t>
  </si>
  <si>
    <t>C2J</t>
  </si>
  <si>
    <t>ISCFZY IKADA LTD TM 36-115 #01 PP1</t>
  </si>
  <si>
    <t>A2E</t>
  </si>
  <si>
    <t>ISCFZY IKADA LTD TM 36-115 @02 PP1</t>
  </si>
  <si>
    <t>ISCFZY IKADA LTD TM 36-115 #3X PP1</t>
  </si>
  <si>
    <t>ISCFZY IKADA LTD TM 36-115 #2Y PP1</t>
  </si>
  <si>
    <t>ISCDKR BULLS EYE SP 35-520 #01 PP1</t>
  </si>
  <si>
    <t>ISCDKR BULLS EYE SP 35-520 #02 PP1</t>
  </si>
  <si>
    <t>ISCDKR BULLS EYE SP 35-520 #03 PP1</t>
  </si>
  <si>
    <t>ISCDKR BULLS EYE SP 35-520 #04 PP1</t>
  </si>
  <si>
    <t>ISCDKR BULLS EYE SP 35-520 @5V PP1</t>
  </si>
  <si>
    <t>ISCDKR BULLS EYE SP 45-520 #02 PP1</t>
  </si>
  <si>
    <t>ISCDKR BULLS EYE SP 45-520 #03 PP1</t>
  </si>
  <si>
    <t>ISCDKR BULLS EYE SP 45-520 #04 PP1</t>
  </si>
  <si>
    <t>FUCGKG BIX MARUIKA73145 @1V PP1</t>
  </si>
  <si>
    <t>HECMYT GOUSYUU 11 #01 PP1</t>
  </si>
  <si>
    <t>A3D</t>
  </si>
  <si>
    <t>HECMYT GOUSYUU 11 #02 PP1</t>
  </si>
  <si>
    <t>HECMYT GOUSYUU 11 #03 PP1</t>
  </si>
  <si>
    <t>HECMYT GOUSYUU 11 @4V PP1</t>
  </si>
  <si>
    <t>HECMYT GOUSYUU 12 #01 PP1</t>
  </si>
  <si>
    <t>A2F</t>
  </si>
  <si>
    <t>HECMYT GOUSYUU 12 #02 PP1</t>
  </si>
  <si>
    <t>HECMYT GOUSYUU 12 #03 PP1</t>
  </si>
  <si>
    <t>HECMYT GOUSYUU 12 @4V PP1</t>
  </si>
  <si>
    <t>HECMYT GOUSYUU 13 #02 PP1</t>
  </si>
  <si>
    <t>A5J</t>
  </si>
  <si>
    <t>HECMYT GOUSYUU 13 #03 PP1</t>
  </si>
  <si>
    <t>HECMYT GOUSYUU 13 @4V PP1</t>
  </si>
  <si>
    <t>HECMYT GOUSYUU 14 #01 PP1</t>
  </si>
  <si>
    <t>A4D</t>
  </si>
  <si>
    <t>HECMYT GOUSYUU 14 #02 PP1</t>
  </si>
  <si>
    <t>HECMYT GOUSYUU 14 @4V PP1</t>
  </si>
  <si>
    <t>HECMYT GOUSYUU 15 #01 PP1</t>
  </si>
  <si>
    <t>A1F</t>
  </si>
  <si>
    <t>HECMYT GOUSYUU 15 #02 PP1</t>
  </si>
  <si>
    <t>HECMYT GOUSYUU 15 #03 PP1</t>
  </si>
  <si>
    <t>HECMYT GOUSYUU 15 #04 PP1</t>
  </si>
  <si>
    <t>HECMYT GOUSYUU 15 @5V PP1</t>
  </si>
  <si>
    <t>FUCGKK LG CI4 M 64 S235 #2V PP1</t>
  </si>
  <si>
    <t>A1I</t>
  </si>
  <si>
    <t>FUCGKK LG CI4 M 64 M235 @01 PP1</t>
  </si>
  <si>
    <t>FUCGKK LG CI4 M 64 M235 #2V PP1</t>
  </si>
  <si>
    <t>FUCGKK LG CI4 M 64 M265 #2V PP1</t>
  </si>
  <si>
    <t>A2I</t>
  </si>
  <si>
    <t>ISCFZR IKADA LIMITED S2 @2A PP1</t>
  </si>
  <si>
    <t>E6I</t>
  </si>
  <si>
    <t>ISCFZR IKADA LIMITED S2 @2B PP1</t>
  </si>
  <si>
    <t>ISCFZR IKADA LIMITED S2 #3V PP1</t>
  </si>
  <si>
    <t>ISCFZR IKADA LIMITED S2 #3X PP1</t>
  </si>
  <si>
    <t>ISCFZR IKADA LIMITED S2 #3Y PP1</t>
  </si>
  <si>
    <t>HECMYT GOUSYUU 16 #02 PP1</t>
  </si>
  <si>
    <t>A7D</t>
  </si>
  <si>
    <t>HECMYT GOUSYUU 16 #03 PP1</t>
  </si>
  <si>
    <t>HECMYT GOUSYUU 16 @5V PP1</t>
  </si>
  <si>
    <t>HECMYT GOUSYUU 17 #01 PP1</t>
  </si>
  <si>
    <t>A7C</t>
  </si>
  <si>
    <t>HECMYT GOUSYUU 17 #02 PP1</t>
  </si>
  <si>
    <t>HECMYT GOUSYUU 17 #03 PP1</t>
  </si>
  <si>
    <t>HECMYT GOUSYUU 17 #04 PP1</t>
  </si>
  <si>
    <t>HECMYT GOUSYUU 17 @5V PP1</t>
  </si>
  <si>
    <t>HECMYT GOUSYUU 18 #01 PP1</t>
  </si>
  <si>
    <t>A3A</t>
  </si>
  <si>
    <t>HECMYT GOUSYUU 18 #02 PP1</t>
  </si>
  <si>
    <t>HECMYT GOUSYUU 18 #04 PP1</t>
  </si>
  <si>
    <t>HECMYT GOUSYUU 18 @5V PP1</t>
  </si>
  <si>
    <t>FUCGKJ BIOIMPACT HTM 255ML #2V PP1</t>
  </si>
  <si>
    <t>D6G</t>
  </si>
  <si>
    <t>FUCGKJ BIOIMPACT HTM 245MH #2V PP1</t>
  </si>
  <si>
    <t>D1I</t>
  </si>
  <si>
    <t>LUCONC OCEA PLUGGER BG FE80M #01 PP1</t>
  </si>
  <si>
    <t>C7L</t>
  </si>
  <si>
    <t>LUCONC OCEA PLUGGER BG MD83M @01 PP1</t>
  </si>
  <si>
    <t>C7K</t>
  </si>
  <si>
    <t>LUCONC OCEA PLUGGER BG MD86ML @01 PP1</t>
  </si>
  <si>
    <t>HECMYT GOUSYUU 19 #02 PP1</t>
  </si>
  <si>
    <t>A5H</t>
  </si>
  <si>
    <t>HECMYT GOUSYUU 19 #03 PP1</t>
  </si>
  <si>
    <t>HECMYT GOUSYUU 19 #04 PP1</t>
  </si>
  <si>
    <t>HECMYT GOUSYUU 19 #05 PP1</t>
  </si>
  <si>
    <t>HECMYT GOUSYUU 19 @6V PP1</t>
  </si>
  <si>
    <t>HECMYT GOUSYUU 21 #01 PP1</t>
  </si>
  <si>
    <t>A6H</t>
  </si>
  <si>
    <t>HECMYT GOUSYUU 21 #02 PP1</t>
  </si>
  <si>
    <t>HECMYT GOUSYUU 21 #03 PP1</t>
  </si>
  <si>
    <t>HECMYT GOUSYUU 21 #04 PP1</t>
  </si>
  <si>
    <t>HECMYT GOUSYUU 21 #05 PP1</t>
  </si>
  <si>
    <t>HECMYT GOUSYUU 21 @6V PP1</t>
  </si>
  <si>
    <t>FR5ACU LESATH GSA 2502F #01 PP1</t>
  </si>
  <si>
    <t>FR5ACU LESATH GSA 2562F #01 PP1</t>
  </si>
  <si>
    <t>LUCOJB EXSENCE S907MHF #01 PP1</t>
  </si>
  <si>
    <t>LUCOJB EXSENCE S907MHF @2V PP1</t>
  </si>
  <si>
    <t>LUCOMY EXSENCE B703MLF #01 PP1</t>
  </si>
  <si>
    <t>D2K</t>
  </si>
  <si>
    <t>LUCOMY EXSENCE B703MLF @2V PP1</t>
  </si>
  <si>
    <t>LUCOMR SCORPION XT 1631FF2 #01 PP1</t>
  </si>
  <si>
    <t>J9A</t>
  </si>
  <si>
    <t>LUCOMR SCORPION XT 1631FF2 @2V PP1</t>
  </si>
  <si>
    <t>LUCOMR SCORPION XT 1703R2 #01 PP1</t>
  </si>
  <si>
    <t>LUCOMR SCORPION XT 1703R2 @2V PP1</t>
  </si>
  <si>
    <t>ISCFZR IKADA LIMITED S2 #1B PP1</t>
  </si>
  <si>
    <t>ISCFZR IKADA LIMITED S2 #1D PP1</t>
  </si>
  <si>
    <t>FUCGKP ORIZONMARE 1-260 #2V PP1</t>
  </si>
  <si>
    <t>C1L</t>
  </si>
  <si>
    <t>FUCGKP ORIZONMARE 2-260 #2V PP1</t>
  </si>
  <si>
    <t>FUCGKP ORIZONMARE 3-260 @01 PP1</t>
  </si>
  <si>
    <t>FUCGKP ORIZONMARE 3-260 #2V PP1</t>
  </si>
  <si>
    <t>LUCOND AR-C TYPE XX S808L #01 PP1</t>
  </si>
  <si>
    <t>D3C</t>
  </si>
  <si>
    <t>LUCOND AR-C TYPE XX S808L #02 PP1</t>
  </si>
  <si>
    <t>LUCOND AR-C TYPE XX S808L @3V PP1</t>
  </si>
  <si>
    <t>LUCOND AR-C TYPE XX S904L #01 PP1</t>
  </si>
  <si>
    <t>LUCOND AR-C TYPE XX S904L #02 PP1</t>
  </si>
  <si>
    <t>LUCOND AR-C TYPE XX S1000L #01 PP1</t>
  </si>
  <si>
    <t>D4I</t>
  </si>
  <si>
    <t>LUCOND AR-C TYPE XX S1000L #02 PP1</t>
  </si>
  <si>
    <t>LUCOND AR-C TYPE XX S1000L @3V PP1</t>
  </si>
  <si>
    <t>LUCOND AR-C TYPE XX S1008L #01 PP1</t>
  </si>
  <si>
    <t>D1C</t>
  </si>
  <si>
    <t>LUCOND AR-C TYPE XX S1008L #02 PP1</t>
  </si>
  <si>
    <t>LUCOND AR-C TYPE XX S1008L @3V PP1</t>
  </si>
  <si>
    <t>LUCONL SEPHIA SSSI S803ML #01 PP1</t>
  </si>
  <si>
    <t>H6C</t>
  </si>
  <si>
    <t>LUCONL SEPHIA SSSI S803ML @2V PP1</t>
  </si>
  <si>
    <t>LUCONL SEPHIA SSSI S806ML #01 PP1</t>
  </si>
  <si>
    <t>LUCONL SEPHIA SSSI S806ML @2V PP1</t>
  </si>
  <si>
    <t>LUCONL SEPHIA SSSI S803M #01 PP1</t>
  </si>
  <si>
    <t>H16C</t>
  </si>
  <si>
    <t>LUCONL SEPHIA SSSI S803M @2V PP1</t>
  </si>
  <si>
    <t>LUCONL SEPHIA SSSI S806M #01 PP1</t>
  </si>
  <si>
    <t>H12C</t>
  </si>
  <si>
    <t>LUCONL SEPHIA SSSI S806MH #01 PP1</t>
  </si>
  <si>
    <t>H12D</t>
  </si>
  <si>
    <t>LUCONL SEPHIA SSSI S806MH @2V PP1</t>
  </si>
  <si>
    <t>FUCGKY STEPHANO SEME S175 @1V PP1</t>
  </si>
  <si>
    <t>FUCGKT BIOIMPACT YARIIKA 150S @1V PP1</t>
  </si>
  <si>
    <t>H2D</t>
  </si>
  <si>
    <t>FUCGKT BIOIMPACT YARIIKA 180 @2V PP1</t>
  </si>
  <si>
    <t>H4D</t>
  </si>
  <si>
    <t>FUCGKS BIOIMPACT HIRAME S270 #1P PP1</t>
  </si>
  <si>
    <t>D3H</t>
  </si>
  <si>
    <t>FUCGKS BIOIMPACT HIRAME M270 #1P PP1</t>
  </si>
  <si>
    <t>H6D</t>
  </si>
  <si>
    <t>FUCGKS BIOIMPACT HIRAME M270 @2V PP1</t>
  </si>
  <si>
    <t>KECJHS W.MATIC EXPEC L00S #1S PP1</t>
  </si>
  <si>
    <t>KECJJA GENRYUSAI KH44NY #09 PP1</t>
  </si>
  <si>
    <t>F7B</t>
  </si>
  <si>
    <t>KECJJA GENRYUSAI KH53NY #11 PP1</t>
  </si>
  <si>
    <t>F7C</t>
  </si>
  <si>
    <t>KECJJA GENRYUSAI KH53NY @CV PP1</t>
  </si>
  <si>
    <t>KECJJA GENRYUSAI KH61NY @EV PP1</t>
  </si>
  <si>
    <t>F7D</t>
  </si>
  <si>
    <t>KECJJA GENRYUSAI KH70NY #01 PP1</t>
  </si>
  <si>
    <t>F7A</t>
  </si>
  <si>
    <t>KECJJA GENRYUSAI KH70NY #02 PP1</t>
  </si>
  <si>
    <t>KECJJA GENRYUSAI KH70NY #03 PP1</t>
  </si>
  <si>
    <t>KECJJA GENRYUSAI KH70NY #04 PP1</t>
  </si>
  <si>
    <t>KECJJA GENRYUSAI KH70NY #05 PP1</t>
  </si>
  <si>
    <t>KECJJA GENRYUSAI KH70NY #06 PP1</t>
  </si>
  <si>
    <t>KECJJA GENRYUSAI KH70NY #07 PP1</t>
  </si>
  <si>
    <t>KECJJA GENRYUSAI KH70NY #08 PP1</t>
  </si>
  <si>
    <t>KECJJA GENRYUSAI KH70NY #09 PP1</t>
  </si>
  <si>
    <t>KECJJA GENRYUSAI KH70NY #10 PP1</t>
  </si>
  <si>
    <t>KECJJA GENRYUSAI KH70NY #11 PP1</t>
  </si>
  <si>
    <t>KECJJA GENRYUSAI KH70NY #12 PP1</t>
  </si>
  <si>
    <t>KECJJA GENRYUSAI KH70NY #13 PP1</t>
  </si>
  <si>
    <t>KECJJA GENRYUSAI KH70NY #14 PP1</t>
  </si>
  <si>
    <t>KECJJA GENRYUSAI KH70NY #15 PP1</t>
  </si>
  <si>
    <t>KECJJA GENRYUSAI KH70NY @GV PP1</t>
  </si>
  <si>
    <t>ISCPYX FIREBLOOD T 550 #01 PP1</t>
  </si>
  <si>
    <t>B7A</t>
  </si>
  <si>
    <t>ISCPYX FIREBLOOD T 550 #02 PP1</t>
  </si>
  <si>
    <t>ISCPYX FIREBLOOD T 550 #03 PP1</t>
  </si>
  <si>
    <t>ISCPYX FIREBLOOD T 550 #04 PP1</t>
  </si>
  <si>
    <t>ISCPYX FIREBLOOD T 550 @5V PP1</t>
  </si>
  <si>
    <t>ISCPYX FIREBLOOD T 650 #04 PP1</t>
  </si>
  <si>
    <t>B7B</t>
  </si>
  <si>
    <t>ISCPYX FIREBLOOD T 650 #05 PP1</t>
  </si>
  <si>
    <t>ISCPYX FIREBLOOD T 650 @6V PP1</t>
  </si>
  <si>
    <t>LUCOMY EXSENCE B804MR #01 PP1</t>
  </si>
  <si>
    <t>LUCOMY EXSENCE B804MR @2V PP1</t>
  </si>
  <si>
    <t>LUCOMY EXSENCE B804MR #2X PP1</t>
  </si>
  <si>
    <t>LUCONK COLTSNIPER XT S908XH #01 UC1</t>
  </si>
  <si>
    <t>J2B</t>
  </si>
  <si>
    <t>LUCONK COLTSNIPER XT S908XH #2Y PP1</t>
  </si>
  <si>
    <t>LUCONK COLTSNIPER XT S1002H #01 UC1</t>
  </si>
  <si>
    <t>J1C</t>
  </si>
  <si>
    <t>LUCONK COLTSNIPER XT S1006HPS #01 UC1</t>
  </si>
  <si>
    <t>J3C</t>
  </si>
  <si>
    <t>LUCONK COLTSNIPER XT S1006HPS @2V PP1</t>
  </si>
  <si>
    <t>ISCDKZ BULLS EYE 25-520PS #01 PP1</t>
  </si>
  <si>
    <t>G2B</t>
  </si>
  <si>
    <t>ISCDKZ BULLS EYE 25-520PS #02 PP1</t>
  </si>
  <si>
    <t>ISCDKZ BULLS EYE 25-520PS #03 PP1</t>
  </si>
  <si>
    <t>ISCDKZ BULLS EYE 25-520PS #04 PP1</t>
  </si>
  <si>
    <t>ISCDKZ BULLS EYE 25-520PS @5V PP1</t>
  </si>
  <si>
    <t>ISCDKZ BULLS EYE 3-520PS #01 PP1</t>
  </si>
  <si>
    <t>G3C</t>
  </si>
  <si>
    <t>ISCDKZ BULLS EYE 3-520PS #02 PP1</t>
  </si>
  <si>
    <t>ISCDKZ BULLS EYE 3-520PS #03 PP1</t>
  </si>
  <si>
    <t>ISCDKZ BULLS EYE 3-520PS #04 PP1</t>
  </si>
  <si>
    <t>ISCDKZ BULLS EYE 3-520PS @5V PP1</t>
  </si>
  <si>
    <t>ISCDKZ BULLS EYE 4-520PS #01 PP1</t>
  </si>
  <si>
    <t>G3A</t>
  </si>
  <si>
    <t>ISCDKZ BULLS EYE 4-520PS #02 PP1</t>
  </si>
  <si>
    <t>ISCDKZ BULLS EYE 4-520PS #03 PP1</t>
  </si>
  <si>
    <t>ISCDKZ BULLS EYE 4-520PS @5V PP1</t>
  </si>
  <si>
    <t>ISCDKZ BULLS EYE 5-520PS #01 PP1</t>
  </si>
  <si>
    <t>G2A</t>
  </si>
  <si>
    <t>ISCDKZ BULLS EYE 5-520PS #02 PP1</t>
  </si>
  <si>
    <t>ISCDKZ BULLS EYE 5-520PS #03 PP1</t>
  </si>
  <si>
    <t>ISCDKZ BULLS EYE 5-520PS #04 PP1</t>
  </si>
  <si>
    <t>ISCDKZ BULLS EYE 5-520PS @5V PP1</t>
  </si>
  <si>
    <t>KECJJB TG KEISYUN SMH56NY #02 PP1</t>
  </si>
  <si>
    <t>F10A</t>
  </si>
  <si>
    <t>KECJJB TG KEISYUN SMH56NY #03 PP1</t>
  </si>
  <si>
    <t>KECJJB TG KEISYUN SMH56NY #04 PP1</t>
  </si>
  <si>
    <t>KECJJB TG KEISYUN SMH56NY #05 PP1</t>
  </si>
  <si>
    <t>KECJJB TG KEISYUN SMH56NY #06 PP1</t>
  </si>
  <si>
    <t>KECJJB TG KEISYUN SMH56NY #07 PP1</t>
  </si>
  <si>
    <t>KECJJB TG KEISYUN SMH56NY #08 PP1</t>
  </si>
  <si>
    <t>KECJJB TG KEISYUN SMH56NY #09 PP1</t>
  </si>
  <si>
    <t>KECJJB TG KEISYUN SMH56NY #10 PP1</t>
  </si>
  <si>
    <t>KECJJB TG KEISYUN SMH56NY #1S PP1</t>
  </si>
  <si>
    <t>KECJJB TG KEISYUN SMH56NY @BV PP1</t>
  </si>
  <si>
    <t>KECJJB TG KEISYUN SMH61NY #10 PP1</t>
  </si>
  <si>
    <t>F10B</t>
  </si>
  <si>
    <t>KECJJB TG KEISYUN SMH61NY #11 PP1</t>
  </si>
  <si>
    <t>KECJJB TG KEISYUN SMH61NY @CV PP1</t>
  </si>
  <si>
    <t>KECJJB TG KEISYUN SMH71NY #11 PP1</t>
  </si>
  <si>
    <t>F10C</t>
  </si>
  <si>
    <t>KECJJB TG KEISYUN SMH71NY #12 PP1</t>
  </si>
  <si>
    <t>KECJJB TG KEISYUN SMH71NY #13 PP1</t>
  </si>
  <si>
    <t>KECJJC SUPERGAME LS ML8085ZY #01 PP1</t>
  </si>
  <si>
    <t>B1A</t>
  </si>
  <si>
    <t>KECJJC SUPERGAME LS ML8085ZY #02 PP1</t>
  </si>
  <si>
    <t>KECJJC SUPERGAME LS ML8085ZY #03 PP1</t>
  </si>
  <si>
    <t>KECJJC SUPERGAME LS ML8085ZY #04 PP1</t>
  </si>
  <si>
    <t>KECJJC SUPERGAME LS ML8085ZY #05 PP1</t>
  </si>
  <si>
    <t>KECJJC SUPERGAME LS ML8085ZY #06 PP1</t>
  </si>
  <si>
    <t>KECJJC SUPERGAME LS ML8085ZY #07 PP1</t>
  </si>
  <si>
    <t>Not Found</t>
  </si>
  <si>
    <t>KECJJC SUPERGAME LS ML8085ZY @9V PP1</t>
  </si>
  <si>
    <t>KECJJC SUPERGAME LS M8590ZY #01 PP1</t>
  </si>
  <si>
    <t>B2B</t>
  </si>
  <si>
    <t>KECJJC SUPERGAME LS M8590ZY #02 PP1</t>
  </si>
  <si>
    <t>KECJJC SUPERGAME LS M8590ZY #03 PP1</t>
  </si>
  <si>
    <t>KECJJC SUPERGAME LS M8590ZY #04 PP1</t>
  </si>
  <si>
    <t>KECJJC SUPERGAME LS M8590ZY #05 PP1</t>
  </si>
  <si>
    <t>KECJJC SUPERGAME LS M8590ZY #06 PP1</t>
  </si>
  <si>
    <t>KECJJC SUPERGAME LS M8590ZY #08 PP1</t>
  </si>
  <si>
    <t>KECJJC SUPERGAME LS M8590ZY @9V PP1</t>
  </si>
  <si>
    <t>KECJJC SUPERGAME LS MH9095ZY #01 PP1</t>
  </si>
  <si>
    <t>B1B</t>
  </si>
  <si>
    <t>KECJJC SUPERGAME LS MH9095ZY #02 PP1</t>
  </si>
  <si>
    <t>KECJJC SUPERGAME LS MH9095ZY #03 PP1</t>
  </si>
  <si>
    <t>KECJJC SUPERGAME LS MH9095ZY #04 PP1</t>
  </si>
  <si>
    <t>KECJJC SUPERGAME LS MH9095ZY #05 PP1</t>
  </si>
  <si>
    <t>KECJJC SUPERGAME LS MH9095ZY #06 PP1</t>
  </si>
  <si>
    <t>KECJJC SUPERGAME LS MH9095ZY #07 PP1</t>
  </si>
  <si>
    <t>KECJJC SUPERGAME LS MH9095ZY #08 PP1</t>
  </si>
  <si>
    <t>KECJJC SUPERGAME LS MH9095ZY @9V PP1</t>
  </si>
  <si>
    <t>KECJJD TG KAGERO LD 8085ZY #02 PP1</t>
  </si>
  <si>
    <t>A6E</t>
  </si>
  <si>
    <t>KECJJD TG KAGERO LD 8085ZY #03 PP1</t>
  </si>
  <si>
    <t>KECJJD TG KAGERO LD 8085ZY #04 PP1</t>
  </si>
  <si>
    <t>KECJJD TG KAGERO LD 8085ZY #05 PP1</t>
  </si>
  <si>
    <t>KECJJD TG KAGERO LD 8085ZY #06 PP1</t>
  </si>
  <si>
    <t>KECJJD TG KAGERO LD 8085ZY #07 PP1</t>
  </si>
  <si>
    <t>KECJJD TG KAGERO LD 8085ZY #08 PP1</t>
  </si>
  <si>
    <t>KECJJD TG KAGERO LD 8085ZY #1P PP1</t>
  </si>
  <si>
    <t>SA5A13SC JIGWREX LJ S631 #2V PP1</t>
  </si>
  <si>
    <t>A2B</t>
  </si>
  <si>
    <t>SA5A13SC JIGWREX LJ S632 @01 PP1</t>
  </si>
  <si>
    <t>SA5A13SC JIGWREX LJ S632 #2V PP1</t>
  </si>
  <si>
    <t>SA5A13SC JIGWREX LJ B631 @01 PP1</t>
  </si>
  <si>
    <t>SA5A13SC JIGWREX LJ B631 #2V PP1</t>
  </si>
  <si>
    <t>SA5A13SC JIGWREX LJ B632 #2V PP1</t>
  </si>
  <si>
    <t>HECNXR ZUIFU H12 #02 PP1</t>
  </si>
  <si>
    <t>HECNXR ZUIFU H12 #03 PP1</t>
  </si>
  <si>
    <t>HECNXR ZUIFU H12 #1P PP1</t>
  </si>
  <si>
    <t>HECNXR ZUIFU H15 #02 PP1</t>
  </si>
  <si>
    <t>HECNXR ZUIFU H15 #03 PP1</t>
  </si>
  <si>
    <t>HECNXR ZUIFU H15 #04 PP1</t>
  </si>
  <si>
    <t>HECNXR ZUIFU KOI15 #02 PP1</t>
  </si>
  <si>
    <t>HECNXR ZUIFU KOI15 #03 PP1</t>
  </si>
  <si>
    <t>HECNXR ZUIFU KOI15 #04 PP1</t>
  </si>
  <si>
    <t>HECNXR ZUIFU KOI15 #1P PP1</t>
  </si>
  <si>
    <t>HECNXR ZUIFU KOI18 #02 PP1</t>
  </si>
  <si>
    <t>HECNXR ZUIFU KOI18 #03 PP1</t>
  </si>
  <si>
    <t>HECNXR ZUIFU KOI18 #04 PP1</t>
  </si>
  <si>
    <t>HECNXR ZUIFU KOI18 @5V PP1</t>
  </si>
  <si>
    <t>(1000)</t>
  </si>
  <si>
    <t>179*2</t>
  </si>
  <si>
    <t>174*2</t>
  </si>
  <si>
    <t>224*2</t>
  </si>
  <si>
    <t>60*10</t>
  </si>
  <si>
    <t>200*2</t>
  </si>
  <si>
    <t>970*</t>
  </si>
  <si>
    <t>(1175)</t>
  </si>
  <si>
    <t>SPIGOT</t>
  </si>
  <si>
    <t>1580(Refer to KML)</t>
  </si>
  <si>
    <t>199*2</t>
  </si>
  <si>
    <t>(942)</t>
  </si>
  <si>
    <t>(940)</t>
  </si>
  <si>
    <t>(945)</t>
  </si>
  <si>
    <t>(995)</t>
  </si>
  <si>
    <t>Grand Total</t>
  </si>
  <si>
    <t>Count of RAK</t>
  </si>
  <si>
    <t>SMALL LOT &gt; 1200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</si>
</sst>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0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1" xfId="0" applyFont="1" applyBorder="1"/>
    <xf numFmtId="0" fontId="5" fillId="0" borderId="2" xfId="0" applyFont="1" applyBorder="1"/>
    <xf numFmtId="0" fontId="6" fillId="0" borderId="3" xfId="0" applyFont="1" applyBorder="1" applyAlignment="1">
      <alignment horizontal="right"/>
    </xf>
    <xf numFmtId="0" fontId="6" fillId="0" borderId="4" xfId="0" applyFont="1" applyBorder="1"/>
    <xf numFmtId="0" fontId="6" fillId="0" borderId="4" xfId="0" applyFont="1" applyBorder="1" applyAlignment="1">
      <alignment horizontal="center"/>
    </xf>
    <xf numFmtId="0" fontId="2" fillId="2" borderId="5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8" fillId="0" borderId="7" xfId="0" applyFont="1" applyFill="1" applyBorder="1" applyAlignment="1">
      <alignment horizontal="center" vertical="center"/>
    </xf>
    <xf numFmtId="0" fontId="0" fillId="0" borderId="9" xfId="0" applyBorder="1"/>
    <xf numFmtId="0" fontId="0" fillId="0" borderId="8" xfId="0" applyBorder="1" applyAlignment="1">
      <alignment horizontal="center"/>
    </xf>
    <xf numFmtId="0" fontId="8" fillId="4" borderId="8" xfId="0" applyFont="1" applyFill="1" applyBorder="1" applyAlignment="1">
      <alignment horizontal="left" vertical="center"/>
    </xf>
    <xf numFmtId="0" fontId="8" fillId="5" borderId="8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center" vertical="center"/>
    </xf>
    <xf numFmtId="0" fontId="0" fillId="0" borderId="0" xfId="0" pivotButton="1"/>
    <xf numFmtId="0" fontId="8" fillId="5" borderId="9" xfId="0" applyFont="1" applyFill="1" applyBorder="1" applyAlignment="1">
      <alignment horizontal="center" vertical="center"/>
    </xf>
    <xf numFmtId="0" fontId="0" fillId="5" borderId="9" xfId="0" applyFill="1" applyBorder="1"/>
    <xf numFmtId="0" fontId="8" fillId="5" borderId="7" xfId="0" applyFont="1" applyFill="1" applyBorder="1" applyAlignment="1">
      <alignment horizontal="center" vertical="center"/>
    </xf>
    <xf numFmtId="0" fontId="0" fillId="5" borderId="10" xfId="0" applyFill="1" applyBorder="1"/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37</xdr:row>
      <xdr:rowOff>47625</xdr:rowOff>
    </xdr:from>
    <xdr:to>
      <xdr:col>2</xdr:col>
      <xdr:colOff>9525</xdr:colOff>
      <xdr:row>37</xdr:row>
      <xdr:rowOff>142875</xdr:rowOff>
    </xdr:to>
    <xdr:sp macro="" textlink="">
      <xdr:nvSpPr>
        <xdr:cNvPr id="2" name="Donut 1"/>
        <xdr:cNvSpPr/>
      </xdr:nvSpPr>
      <xdr:spPr>
        <a:xfrm>
          <a:off x="1143000" y="7172325"/>
          <a:ext cx="85725" cy="95250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571499</xdr:colOff>
      <xdr:row>27</xdr:row>
      <xdr:rowOff>47628</xdr:rowOff>
    </xdr:from>
    <xdr:to>
      <xdr:col>1</xdr:col>
      <xdr:colOff>581022</xdr:colOff>
      <xdr:row>37</xdr:row>
      <xdr:rowOff>161928</xdr:rowOff>
    </xdr:to>
    <xdr:cxnSp macro="">
      <xdr:nvCxnSpPr>
        <xdr:cNvPr id="3" name="Straight Connector 2"/>
        <xdr:cNvCxnSpPr/>
      </xdr:nvCxnSpPr>
      <xdr:spPr>
        <a:xfrm rot="16200000" flipH="1">
          <a:off x="176211" y="6272216"/>
          <a:ext cx="2019300" cy="9523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323862</xdr:colOff>
      <xdr:row>27</xdr:row>
      <xdr:rowOff>9525</xdr:rowOff>
    </xdr:from>
    <xdr:to>
      <xdr:col>1</xdr:col>
      <xdr:colOff>590550</xdr:colOff>
      <xdr:row>28</xdr:row>
      <xdr:rowOff>9521</xdr:rowOff>
    </xdr:to>
    <xdr:cxnSp macro="">
      <xdr:nvCxnSpPr>
        <xdr:cNvPr id="4" name="Straight Connector 3"/>
        <xdr:cNvCxnSpPr/>
      </xdr:nvCxnSpPr>
      <xdr:spPr>
        <a:xfrm rot="10800000" flipV="1">
          <a:off x="933462" y="5229225"/>
          <a:ext cx="266688" cy="190496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581026</xdr:colOff>
      <xdr:row>27</xdr:row>
      <xdr:rowOff>19050</xdr:rowOff>
    </xdr:from>
    <xdr:to>
      <xdr:col>12</xdr:col>
      <xdr:colOff>581026</xdr:colOff>
      <xdr:row>28</xdr:row>
      <xdr:rowOff>57152</xdr:rowOff>
    </xdr:to>
    <xdr:cxnSp macro="">
      <xdr:nvCxnSpPr>
        <xdr:cNvPr id="5" name="Straight Connector 4"/>
        <xdr:cNvCxnSpPr/>
      </xdr:nvCxnSpPr>
      <xdr:spPr>
        <a:xfrm rot="10800000">
          <a:off x="1190626" y="5238750"/>
          <a:ext cx="6467475" cy="228602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257175</xdr:colOff>
      <xdr:row>4</xdr:row>
      <xdr:rowOff>20811</xdr:rowOff>
    </xdr:from>
    <xdr:to>
      <xdr:col>4</xdr:col>
      <xdr:colOff>553224</xdr:colOff>
      <xdr:row>14</xdr:row>
      <xdr:rowOff>166648</xdr:rowOff>
    </xdr:to>
    <xdr:pic>
      <xdr:nvPicPr>
        <xdr:cNvPr id="77" name="Picture 76" descr="2013-06-07 07.29.58.jpg"/>
        <xdr:cNvPicPr>
          <a:picLocks noChangeAspect="1"/>
        </xdr:cNvPicPr>
      </xdr:nvPicPr>
      <xdr:blipFill>
        <a:blip xmlns:r="http://schemas.openxmlformats.org/officeDocument/2006/relationships" r:embed="rId1" cstate="print">
          <a:lum bright="20000" contrast="30000"/>
        </a:blip>
        <a:stretch>
          <a:fillRect/>
        </a:stretch>
      </xdr:blipFill>
      <xdr:spPr>
        <a:xfrm>
          <a:off x="257175" y="859011"/>
          <a:ext cx="2734449" cy="2050837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6</xdr:row>
      <xdr:rowOff>133350</xdr:rowOff>
    </xdr:from>
    <xdr:to>
      <xdr:col>3</xdr:col>
      <xdr:colOff>447675</xdr:colOff>
      <xdr:row>6</xdr:row>
      <xdr:rowOff>134938</xdr:rowOff>
    </xdr:to>
    <xdr:cxnSp macro="">
      <xdr:nvCxnSpPr>
        <xdr:cNvPr id="78" name="Straight Arrow Connector 77"/>
        <xdr:cNvCxnSpPr/>
      </xdr:nvCxnSpPr>
      <xdr:spPr>
        <a:xfrm>
          <a:off x="647700" y="1352550"/>
          <a:ext cx="1628775" cy="1588"/>
        </a:xfrm>
        <a:prstGeom prst="straightConnector1">
          <a:avLst/>
        </a:prstGeom>
        <a:ln w="25400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352425</xdr:colOff>
      <xdr:row>4</xdr:row>
      <xdr:rowOff>180975</xdr:rowOff>
    </xdr:from>
    <xdr:ext cx="1124988" cy="264560"/>
    <xdr:sp macro="" textlink="">
      <xdr:nvSpPr>
        <xdr:cNvPr id="79" name="TextBox 78"/>
        <xdr:cNvSpPr txBox="1"/>
      </xdr:nvSpPr>
      <xdr:spPr>
        <a:xfrm>
          <a:off x="962025" y="1019175"/>
          <a:ext cx="1124988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Length</a:t>
          </a:r>
          <a:r>
            <a:rPr lang="en-US" sz="1100" baseline="0"/>
            <a:t>  over out</a:t>
          </a:r>
          <a:endParaRPr lang="en-US" sz="1100"/>
        </a:p>
      </xdr:txBody>
    </xdr:sp>
    <xdr:clientData/>
  </xdr:oneCellAnchor>
  <xdr:twoCellAnchor>
    <xdr:from>
      <xdr:col>7</xdr:col>
      <xdr:colOff>371475</xdr:colOff>
      <xdr:row>27</xdr:row>
      <xdr:rowOff>114299</xdr:rowOff>
    </xdr:from>
    <xdr:to>
      <xdr:col>8</xdr:col>
      <xdr:colOff>276224</xdr:colOff>
      <xdr:row>37</xdr:row>
      <xdr:rowOff>104774</xdr:rowOff>
    </xdr:to>
    <xdr:sp macro="" textlink="">
      <xdr:nvSpPr>
        <xdr:cNvPr id="80" name="Can 79"/>
        <xdr:cNvSpPr/>
      </xdr:nvSpPr>
      <xdr:spPr>
        <a:xfrm>
          <a:off x="4400550" y="5333999"/>
          <a:ext cx="514349" cy="1895475"/>
        </a:xfrm>
        <a:prstGeom prst="ca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361950</xdr:colOff>
      <xdr:row>26</xdr:row>
      <xdr:rowOff>180974</xdr:rowOff>
    </xdr:from>
    <xdr:to>
      <xdr:col>12</xdr:col>
      <xdr:colOff>561974</xdr:colOff>
      <xdr:row>38</xdr:row>
      <xdr:rowOff>123824</xdr:rowOff>
    </xdr:to>
    <xdr:grpSp>
      <xdr:nvGrpSpPr>
        <xdr:cNvPr id="81" name="Group 80"/>
        <xdr:cNvGrpSpPr/>
      </xdr:nvGrpSpPr>
      <xdr:grpSpPr>
        <a:xfrm>
          <a:off x="971550" y="5210174"/>
          <a:ext cx="6667499" cy="2228850"/>
          <a:chOff x="2466975" y="5476874"/>
          <a:chExt cx="6667499" cy="2228850"/>
        </a:xfrm>
      </xdr:grpSpPr>
      <xdr:sp macro="" textlink="">
        <xdr:nvSpPr>
          <xdr:cNvPr id="82" name="Can 81"/>
          <xdr:cNvSpPr/>
        </xdr:nvSpPr>
        <xdr:spPr>
          <a:xfrm>
            <a:off x="2647950" y="5476874"/>
            <a:ext cx="514349" cy="1895475"/>
          </a:xfrm>
          <a:prstGeom prst="can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83" name="Can 82"/>
          <xdr:cNvSpPr/>
        </xdr:nvSpPr>
        <xdr:spPr>
          <a:xfrm>
            <a:off x="2466975" y="5581649"/>
            <a:ext cx="514349" cy="1895475"/>
          </a:xfrm>
          <a:prstGeom prst="can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84" name="Group 84"/>
          <xdr:cNvGrpSpPr/>
        </xdr:nvGrpSpPr>
        <xdr:grpSpPr>
          <a:xfrm>
            <a:off x="3009900" y="5505449"/>
            <a:ext cx="695324" cy="2000250"/>
            <a:chOff x="3009900" y="5505449"/>
            <a:chExt cx="695324" cy="2000250"/>
          </a:xfrm>
        </xdr:grpSpPr>
        <xdr:sp macro="" textlink="">
          <xdr:nvSpPr>
            <xdr:cNvPr id="113" name="Can 112"/>
            <xdr:cNvSpPr/>
          </xdr:nvSpPr>
          <xdr:spPr>
            <a:xfrm>
              <a:off x="3190875" y="5505449"/>
              <a:ext cx="514349" cy="1895475"/>
            </a:xfrm>
            <a:prstGeom prst="can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14" name="Can 83"/>
            <xdr:cNvSpPr/>
          </xdr:nvSpPr>
          <xdr:spPr>
            <a:xfrm>
              <a:off x="3009900" y="5610224"/>
              <a:ext cx="514349" cy="1895475"/>
            </a:xfrm>
            <a:prstGeom prst="can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85" name="Group 85"/>
          <xdr:cNvGrpSpPr/>
        </xdr:nvGrpSpPr>
        <xdr:grpSpPr>
          <a:xfrm>
            <a:off x="3552825" y="5534024"/>
            <a:ext cx="695324" cy="2000250"/>
            <a:chOff x="3009900" y="5505449"/>
            <a:chExt cx="695324" cy="2000250"/>
          </a:xfrm>
        </xdr:grpSpPr>
        <xdr:sp macro="" textlink="">
          <xdr:nvSpPr>
            <xdr:cNvPr id="111" name="Can 86"/>
            <xdr:cNvSpPr/>
          </xdr:nvSpPr>
          <xdr:spPr>
            <a:xfrm>
              <a:off x="3190875" y="5505449"/>
              <a:ext cx="514349" cy="1895475"/>
            </a:xfrm>
            <a:prstGeom prst="can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12" name="Can 87"/>
            <xdr:cNvSpPr/>
          </xdr:nvSpPr>
          <xdr:spPr>
            <a:xfrm>
              <a:off x="3009900" y="5610224"/>
              <a:ext cx="514349" cy="1895475"/>
            </a:xfrm>
            <a:prstGeom prst="can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86" name="Group 88"/>
          <xdr:cNvGrpSpPr/>
        </xdr:nvGrpSpPr>
        <xdr:grpSpPr>
          <a:xfrm>
            <a:off x="4095750" y="5543549"/>
            <a:ext cx="695324" cy="2000250"/>
            <a:chOff x="3009900" y="5505449"/>
            <a:chExt cx="695324" cy="2000250"/>
          </a:xfrm>
        </xdr:grpSpPr>
        <xdr:sp macro="" textlink="">
          <xdr:nvSpPr>
            <xdr:cNvPr id="109" name="Can 91"/>
            <xdr:cNvSpPr/>
          </xdr:nvSpPr>
          <xdr:spPr>
            <a:xfrm>
              <a:off x="3190875" y="5505449"/>
              <a:ext cx="514349" cy="1895475"/>
            </a:xfrm>
            <a:prstGeom prst="can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10" name="Can 92"/>
            <xdr:cNvSpPr/>
          </xdr:nvSpPr>
          <xdr:spPr>
            <a:xfrm>
              <a:off x="3009900" y="5610224"/>
              <a:ext cx="514349" cy="1895475"/>
            </a:xfrm>
            <a:prstGeom prst="can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87" name="Group 96"/>
          <xdr:cNvGrpSpPr/>
        </xdr:nvGrpSpPr>
        <xdr:grpSpPr>
          <a:xfrm>
            <a:off x="4638675" y="5572124"/>
            <a:ext cx="695324" cy="2000250"/>
            <a:chOff x="3009900" y="5505449"/>
            <a:chExt cx="695324" cy="2000250"/>
          </a:xfrm>
        </xdr:grpSpPr>
        <xdr:sp macro="" textlink="">
          <xdr:nvSpPr>
            <xdr:cNvPr id="107" name="Can 98"/>
            <xdr:cNvSpPr/>
          </xdr:nvSpPr>
          <xdr:spPr>
            <a:xfrm>
              <a:off x="3190875" y="5505449"/>
              <a:ext cx="514349" cy="1895475"/>
            </a:xfrm>
            <a:prstGeom prst="can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08" name="Can 99"/>
            <xdr:cNvSpPr/>
          </xdr:nvSpPr>
          <xdr:spPr>
            <a:xfrm>
              <a:off x="3009900" y="5610224"/>
              <a:ext cx="514349" cy="1895475"/>
            </a:xfrm>
            <a:prstGeom prst="can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88" name="Group 100"/>
          <xdr:cNvGrpSpPr/>
        </xdr:nvGrpSpPr>
        <xdr:grpSpPr>
          <a:xfrm>
            <a:off x="5181600" y="5591174"/>
            <a:ext cx="695324" cy="2000250"/>
            <a:chOff x="3009900" y="5505449"/>
            <a:chExt cx="695324" cy="2000250"/>
          </a:xfrm>
        </xdr:grpSpPr>
        <xdr:sp macro="" textlink="">
          <xdr:nvSpPr>
            <xdr:cNvPr id="105" name="Can 104"/>
            <xdr:cNvSpPr/>
          </xdr:nvSpPr>
          <xdr:spPr>
            <a:xfrm>
              <a:off x="3190875" y="5505449"/>
              <a:ext cx="514349" cy="1895475"/>
            </a:xfrm>
            <a:prstGeom prst="can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06" name="Can 105"/>
            <xdr:cNvSpPr/>
          </xdr:nvSpPr>
          <xdr:spPr>
            <a:xfrm>
              <a:off x="3009900" y="5610224"/>
              <a:ext cx="514349" cy="1895475"/>
            </a:xfrm>
            <a:prstGeom prst="can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sp macro="" textlink="">
        <xdr:nvSpPr>
          <xdr:cNvPr id="89" name="Can 88"/>
          <xdr:cNvSpPr/>
        </xdr:nvSpPr>
        <xdr:spPr>
          <a:xfrm>
            <a:off x="5724525" y="5695949"/>
            <a:ext cx="514349" cy="1895475"/>
          </a:xfrm>
          <a:prstGeom prst="can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90" name="Group 105"/>
          <xdr:cNvGrpSpPr/>
        </xdr:nvGrpSpPr>
        <xdr:grpSpPr>
          <a:xfrm>
            <a:off x="6267450" y="5619749"/>
            <a:ext cx="695324" cy="2000250"/>
            <a:chOff x="3009900" y="5505449"/>
            <a:chExt cx="695324" cy="2000250"/>
          </a:xfrm>
        </xdr:grpSpPr>
        <xdr:sp macro="" textlink="">
          <xdr:nvSpPr>
            <xdr:cNvPr id="103" name="Can 102"/>
            <xdr:cNvSpPr/>
          </xdr:nvSpPr>
          <xdr:spPr>
            <a:xfrm>
              <a:off x="3190875" y="5505449"/>
              <a:ext cx="514349" cy="1895475"/>
            </a:xfrm>
            <a:prstGeom prst="can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04" name="Can 103"/>
            <xdr:cNvSpPr/>
          </xdr:nvSpPr>
          <xdr:spPr>
            <a:xfrm>
              <a:off x="3009900" y="5610224"/>
              <a:ext cx="514349" cy="1895475"/>
            </a:xfrm>
            <a:prstGeom prst="can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91" name="Group 109"/>
          <xdr:cNvGrpSpPr/>
        </xdr:nvGrpSpPr>
        <xdr:grpSpPr>
          <a:xfrm>
            <a:off x="6810375" y="5648324"/>
            <a:ext cx="695324" cy="2000250"/>
            <a:chOff x="3009900" y="5505449"/>
            <a:chExt cx="695324" cy="2000250"/>
          </a:xfrm>
        </xdr:grpSpPr>
        <xdr:sp macro="" textlink="">
          <xdr:nvSpPr>
            <xdr:cNvPr id="101" name="Can 100"/>
            <xdr:cNvSpPr/>
          </xdr:nvSpPr>
          <xdr:spPr>
            <a:xfrm>
              <a:off x="3190875" y="5505449"/>
              <a:ext cx="514349" cy="1895475"/>
            </a:xfrm>
            <a:prstGeom prst="can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02" name="Can 101"/>
            <xdr:cNvSpPr/>
          </xdr:nvSpPr>
          <xdr:spPr>
            <a:xfrm>
              <a:off x="3009900" y="5610224"/>
              <a:ext cx="514349" cy="1895475"/>
            </a:xfrm>
            <a:prstGeom prst="can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92" name="Group 112"/>
          <xdr:cNvGrpSpPr/>
        </xdr:nvGrpSpPr>
        <xdr:grpSpPr>
          <a:xfrm>
            <a:off x="7353300" y="5657849"/>
            <a:ext cx="695324" cy="2000250"/>
            <a:chOff x="3009900" y="5505449"/>
            <a:chExt cx="695324" cy="2000250"/>
          </a:xfrm>
        </xdr:grpSpPr>
        <xdr:sp macro="" textlink="">
          <xdr:nvSpPr>
            <xdr:cNvPr id="99" name="Can 98"/>
            <xdr:cNvSpPr/>
          </xdr:nvSpPr>
          <xdr:spPr>
            <a:xfrm>
              <a:off x="3190875" y="5505449"/>
              <a:ext cx="514349" cy="1895475"/>
            </a:xfrm>
            <a:prstGeom prst="can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00" name="Can 99"/>
            <xdr:cNvSpPr/>
          </xdr:nvSpPr>
          <xdr:spPr>
            <a:xfrm>
              <a:off x="3009900" y="5610224"/>
              <a:ext cx="514349" cy="1895475"/>
            </a:xfrm>
            <a:prstGeom prst="can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93" name="Group 116"/>
          <xdr:cNvGrpSpPr/>
        </xdr:nvGrpSpPr>
        <xdr:grpSpPr>
          <a:xfrm>
            <a:off x="7896225" y="5686424"/>
            <a:ext cx="695324" cy="2000250"/>
            <a:chOff x="3009900" y="5505449"/>
            <a:chExt cx="695324" cy="2000250"/>
          </a:xfrm>
        </xdr:grpSpPr>
        <xdr:sp macro="" textlink="">
          <xdr:nvSpPr>
            <xdr:cNvPr id="97" name="Can 96"/>
            <xdr:cNvSpPr/>
          </xdr:nvSpPr>
          <xdr:spPr>
            <a:xfrm>
              <a:off x="3190875" y="5505449"/>
              <a:ext cx="514349" cy="1895475"/>
            </a:xfrm>
            <a:prstGeom prst="can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98" name="Can 97"/>
            <xdr:cNvSpPr/>
          </xdr:nvSpPr>
          <xdr:spPr>
            <a:xfrm>
              <a:off x="3009900" y="5610224"/>
              <a:ext cx="514349" cy="1895475"/>
            </a:xfrm>
            <a:prstGeom prst="can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94" name="Group 121"/>
          <xdr:cNvGrpSpPr/>
        </xdr:nvGrpSpPr>
        <xdr:grpSpPr>
          <a:xfrm>
            <a:off x="8439150" y="5705474"/>
            <a:ext cx="695324" cy="2000250"/>
            <a:chOff x="3009900" y="5505449"/>
            <a:chExt cx="695324" cy="2000250"/>
          </a:xfrm>
        </xdr:grpSpPr>
        <xdr:sp macro="" textlink="">
          <xdr:nvSpPr>
            <xdr:cNvPr id="95" name="Can 94"/>
            <xdr:cNvSpPr/>
          </xdr:nvSpPr>
          <xdr:spPr>
            <a:xfrm>
              <a:off x="3190875" y="5505449"/>
              <a:ext cx="514349" cy="1895475"/>
            </a:xfrm>
            <a:prstGeom prst="can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96" name="Can 95"/>
            <xdr:cNvSpPr/>
          </xdr:nvSpPr>
          <xdr:spPr>
            <a:xfrm>
              <a:off x="3009900" y="5629275"/>
              <a:ext cx="466725" cy="1876424"/>
            </a:xfrm>
            <a:prstGeom prst="can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</xdr:grpSp>
    <xdr:clientData/>
  </xdr:twoCellAnchor>
  <xdr:twoCellAnchor>
    <xdr:from>
      <xdr:col>1</xdr:col>
      <xdr:colOff>342900</xdr:colOff>
      <xdr:row>28</xdr:row>
      <xdr:rowOff>2</xdr:rowOff>
    </xdr:from>
    <xdr:to>
      <xdr:col>1</xdr:col>
      <xdr:colOff>361954</xdr:colOff>
      <xdr:row>37</xdr:row>
      <xdr:rowOff>104777</xdr:rowOff>
    </xdr:to>
    <xdr:cxnSp macro="">
      <xdr:nvCxnSpPr>
        <xdr:cNvPr id="115" name="Straight Connector 114"/>
        <xdr:cNvCxnSpPr/>
      </xdr:nvCxnSpPr>
      <xdr:spPr>
        <a:xfrm rot="16200000" flipH="1">
          <a:off x="52389" y="6310313"/>
          <a:ext cx="1819275" cy="19054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571500</xdr:colOff>
      <xdr:row>28</xdr:row>
      <xdr:rowOff>76200</xdr:rowOff>
    </xdr:from>
    <xdr:to>
      <xdr:col>12</xdr:col>
      <xdr:colOff>600074</xdr:colOff>
      <xdr:row>38</xdr:row>
      <xdr:rowOff>38098</xdr:rowOff>
    </xdr:to>
    <xdr:cxnSp macro="">
      <xdr:nvCxnSpPr>
        <xdr:cNvPr id="116" name="Straight Connector 115"/>
        <xdr:cNvCxnSpPr/>
      </xdr:nvCxnSpPr>
      <xdr:spPr>
        <a:xfrm rot="16200000" flipH="1">
          <a:off x="6729413" y="6405562"/>
          <a:ext cx="1866898" cy="28574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323853</xdr:colOff>
      <xdr:row>37</xdr:row>
      <xdr:rowOff>85725</xdr:rowOff>
    </xdr:from>
    <xdr:to>
      <xdr:col>12</xdr:col>
      <xdr:colOff>381001</xdr:colOff>
      <xdr:row>38</xdr:row>
      <xdr:rowOff>142876</xdr:rowOff>
    </xdr:to>
    <xdr:cxnSp macro="">
      <xdr:nvCxnSpPr>
        <xdr:cNvPr id="117" name="Straight Connector 116"/>
        <xdr:cNvCxnSpPr/>
      </xdr:nvCxnSpPr>
      <xdr:spPr>
        <a:xfrm rot="10800000">
          <a:off x="933453" y="7210425"/>
          <a:ext cx="6524623" cy="24765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361961</xdr:colOff>
      <xdr:row>28</xdr:row>
      <xdr:rowOff>133350</xdr:rowOff>
    </xdr:from>
    <xdr:to>
      <xdr:col>12</xdr:col>
      <xdr:colOff>561976</xdr:colOff>
      <xdr:row>29</xdr:row>
      <xdr:rowOff>114298</xdr:rowOff>
    </xdr:to>
    <xdr:cxnSp macro="">
      <xdr:nvCxnSpPr>
        <xdr:cNvPr id="118" name="Straight Connector 117"/>
        <xdr:cNvCxnSpPr/>
      </xdr:nvCxnSpPr>
      <xdr:spPr>
        <a:xfrm rot="10800000" flipV="1">
          <a:off x="7439036" y="5543550"/>
          <a:ext cx="200015" cy="171448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338138</xdr:colOff>
      <xdr:row>29</xdr:row>
      <xdr:rowOff>123826</xdr:rowOff>
    </xdr:from>
    <xdr:to>
      <xdr:col>12</xdr:col>
      <xdr:colOff>352425</xdr:colOff>
      <xdr:row>39</xdr:row>
      <xdr:rowOff>9526</xdr:rowOff>
    </xdr:to>
    <xdr:cxnSp macro="">
      <xdr:nvCxnSpPr>
        <xdr:cNvPr id="119" name="Straight Connector 118"/>
        <xdr:cNvCxnSpPr>
          <a:endCxn id="142" idx="4"/>
        </xdr:cNvCxnSpPr>
      </xdr:nvCxnSpPr>
      <xdr:spPr>
        <a:xfrm rot="5400000">
          <a:off x="6527007" y="6612732"/>
          <a:ext cx="1790700" cy="14287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314325</xdr:colOff>
      <xdr:row>28</xdr:row>
      <xdr:rowOff>47625</xdr:rowOff>
    </xdr:from>
    <xdr:to>
      <xdr:col>12</xdr:col>
      <xdr:colOff>381002</xdr:colOff>
      <xdr:row>29</xdr:row>
      <xdr:rowOff>123825</xdr:rowOff>
    </xdr:to>
    <xdr:cxnSp macro="">
      <xdr:nvCxnSpPr>
        <xdr:cNvPr id="120" name="Straight Connector 119"/>
        <xdr:cNvCxnSpPr/>
      </xdr:nvCxnSpPr>
      <xdr:spPr>
        <a:xfrm rot="10800000">
          <a:off x="923925" y="5457825"/>
          <a:ext cx="6534152" cy="26670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381017</xdr:colOff>
      <xdr:row>37</xdr:row>
      <xdr:rowOff>104775</xdr:rowOff>
    </xdr:from>
    <xdr:to>
      <xdr:col>12</xdr:col>
      <xdr:colOff>600076</xdr:colOff>
      <xdr:row>38</xdr:row>
      <xdr:rowOff>171448</xdr:rowOff>
    </xdr:to>
    <xdr:cxnSp macro="">
      <xdr:nvCxnSpPr>
        <xdr:cNvPr id="121" name="Straight Connector 120"/>
        <xdr:cNvCxnSpPr/>
      </xdr:nvCxnSpPr>
      <xdr:spPr>
        <a:xfrm rot="5400000">
          <a:off x="7439035" y="7248532"/>
          <a:ext cx="257173" cy="219059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209554</xdr:colOff>
      <xdr:row>37</xdr:row>
      <xdr:rowOff>38100</xdr:rowOff>
    </xdr:from>
    <xdr:to>
      <xdr:col>3</xdr:col>
      <xdr:colOff>219075</xdr:colOff>
      <xdr:row>38</xdr:row>
      <xdr:rowOff>152403</xdr:rowOff>
    </xdr:to>
    <xdr:cxnSp macro="">
      <xdr:nvCxnSpPr>
        <xdr:cNvPr id="122" name="Straight Connector 121"/>
        <xdr:cNvCxnSpPr/>
      </xdr:nvCxnSpPr>
      <xdr:spPr>
        <a:xfrm rot="5400000">
          <a:off x="1890713" y="7310441"/>
          <a:ext cx="304803" cy="9521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37</xdr:row>
      <xdr:rowOff>28575</xdr:rowOff>
    </xdr:from>
    <xdr:to>
      <xdr:col>2</xdr:col>
      <xdr:colOff>276224</xdr:colOff>
      <xdr:row>38</xdr:row>
      <xdr:rowOff>142875</xdr:rowOff>
    </xdr:to>
    <xdr:cxnSp macro="">
      <xdr:nvCxnSpPr>
        <xdr:cNvPr id="123" name="Straight Connector 122"/>
        <xdr:cNvCxnSpPr/>
      </xdr:nvCxnSpPr>
      <xdr:spPr>
        <a:xfrm rot="5400000">
          <a:off x="1338262" y="7300913"/>
          <a:ext cx="304800" cy="9524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276232</xdr:colOff>
      <xdr:row>38</xdr:row>
      <xdr:rowOff>133350</xdr:rowOff>
    </xdr:from>
    <xdr:to>
      <xdr:col>3</xdr:col>
      <xdr:colOff>209550</xdr:colOff>
      <xdr:row>38</xdr:row>
      <xdr:rowOff>133351</xdr:rowOff>
    </xdr:to>
    <xdr:cxnSp macro="">
      <xdr:nvCxnSpPr>
        <xdr:cNvPr id="124" name="Straight Arrow Connector 123"/>
        <xdr:cNvCxnSpPr/>
      </xdr:nvCxnSpPr>
      <xdr:spPr>
        <a:xfrm rot="10800000">
          <a:off x="1495432" y="7448550"/>
          <a:ext cx="542918" cy="1"/>
        </a:xfrm>
        <a:prstGeom prst="straightConnector1">
          <a:avLst/>
        </a:prstGeom>
        <a:ln w="19050">
          <a:solidFill>
            <a:schemeClr val="tx1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276226</xdr:colOff>
      <xdr:row>38</xdr:row>
      <xdr:rowOff>161925</xdr:rowOff>
    </xdr:from>
    <xdr:ext cx="657224" cy="264560"/>
    <xdr:sp macro="" textlink="">
      <xdr:nvSpPr>
        <xdr:cNvPr id="125" name="TextBox 124"/>
        <xdr:cNvSpPr txBox="1"/>
      </xdr:nvSpPr>
      <xdr:spPr>
        <a:xfrm>
          <a:off x="1495426" y="7477125"/>
          <a:ext cx="6572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80 </a:t>
          </a:r>
          <a:r>
            <a:rPr lang="en-US" sz="1100" baseline="0"/>
            <a:t> mm</a:t>
          </a:r>
          <a:endParaRPr lang="en-US" sz="1100"/>
        </a:p>
      </xdr:txBody>
    </xdr:sp>
    <xdr:clientData/>
  </xdr:oneCellAnchor>
  <xdr:twoCellAnchor>
    <xdr:from>
      <xdr:col>1</xdr:col>
      <xdr:colOff>189706</xdr:colOff>
      <xdr:row>28</xdr:row>
      <xdr:rowOff>10322</xdr:rowOff>
    </xdr:from>
    <xdr:to>
      <xdr:col>1</xdr:col>
      <xdr:colOff>191294</xdr:colOff>
      <xdr:row>37</xdr:row>
      <xdr:rowOff>69102</xdr:rowOff>
    </xdr:to>
    <xdr:cxnSp macro="">
      <xdr:nvCxnSpPr>
        <xdr:cNvPr id="126" name="Straight Arrow Connector 125"/>
        <xdr:cNvCxnSpPr/>
      </xdr:nvCxnSpPr>
      <xdr:spPr>
        <a:xfrm rot="5400000">
          <a:off x="-86540" y="6306368"/>
          <a:ext cx="1773280" cy="1588"/>
        </a:xfrm>
        <a:prstGeom prst="straightConnector1">
          <a:avLst/>
        </a:prstGeom>
        <a:ln w="19050">
          <a:solidFill>
            <a:schemeClr val="tx1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190500</xdr:colOff>
      <xdr:row>31</xdr:row>
      <xdr:rowOff>134984</xdr:rowOff>
    </xdr:from>
    <xdr:ext cx="704850" cy="264560"/>
    <xdr:sp macro="" textlink="">
      <xdr:nvSpPr>
        <xdr:cNvPr id="127" name="TextBox 126"/>
        <xdr:cNvSpPr txBox="1"/>
      </xdr:nvSpPr>
      <xdr:spPr>
        <a:xfrm>
          <a:off x="190500" y="6116684"/>
          <a:ext cx="7048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850 </a:t>
          </a:r>
          <a:r>
            <a:rPr lang="en-US" sz="1100" baseline="0"/>
            <a:t> mm</a:t>
          </a:r>
          <a:endParaRPr lang="en-US" sz="1100"/>
        </a:p>
      </xdr:txBody>
    </xdr:sp>
    <xdr:clientData/>
  </xdr:oneCellAnchor>
  <xdr:twoCellAnchor>
    <xdr:from>
      <xdr:col>1</xdr:col>
      <xdr:colOff>104775</xdr:colOff>
      <xdr:row>37</xdr:row>
      <xdr:rowOff>49259</xdr:rowOff>
    </xdr:from>
    <xdr:to>
      <xdr:col>1</xdr:col>
      <xdr:colOff>403079</xdr:colOff>
      <xdr:row>37</xdr:row>
      <xdr:rowOff>57150</xdr:rowOff>
    </xdr:to>
    <xdr:cxnSp macro="">
      <xdr:nvCxnSpPr>
        <xdr:cNvPr id="128" name="Straight Connector 127"/>
        <xdr:cNvCxnSpPr/>
      </xdr:nvCxnSpPr>
      <xdr:spPr>
        <a:xfrm>
          <a:off x="714375" y="7173959"/>
          <a:ext cx="298304" cy="7891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28</xdr:row>
      <xdr:rowOff>9525</xdr:rowOff>
    </xdr:from>
    <xdr:to>
      <xdr:col>1</xdr:col>
      <xdr:colOff>374504</xdr:colOff>
      <xdr:row>28</xdr:row>
      <xdr:rowOff>11159</xdr:rowOff>
    </xdr:to>
    <xdr:cxnSp macro="">
      <xdr:nvCxnSpPr>
        <xdr:cNvPr id="129" name="Straight Connector 128"/>
        <xdr:cNvCxnSpPr/>
      </xdr:nvCxnSpPr>
      <xdr:spPr>
        <a:xfrm flipV="1">
          <a:off x="733425" y="5419725"/>
          <a:ext cx="250679" cy="1634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314325</xdr:colOff>
      <xdr:row>37</xdr:row>
      <xdr:rowOff>76200</xdr:rowOff>
    </xdr:from>
    <xdr:to>
      <xdr:col>1</xdr:col>
      <xdr:colOff>400050</xdr:colOff>
      <xdr:row>37</xdr:row>
      <xdr:rowOff>171450</xdr:rowOff>
    </xdr:to>
    <xdr:sp macro="" textlink="">
      <xdr:nvSpPr>
        <xdr:cNvPr id="130" name="Donut 129"/>
        <xdr:cNvSpPr/>
      </xdr:nvSpPr>
      <xdr:spPr>
        <a:xfrm>
          <a:off x="923925" y="7200900"/>
          <a:ext cx="85725" cy="95250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171450</xdr:colOff>
      <xdr:row>37</xdr:row>
      <xdr:rowOff>66675</xdr:rowOff>
    </xdr:from>
    <xdr:to>
      <xdr:col>2</xdr:col>
      <xdr:colOff>257175</xdr:colOff>
      <xdr:row>37</xdr:row>
      <xdr:rowOff>161925</xdr:rowOff>
    </xdr:to>
    <xdr:sp macro="" textlink="">
      <xdr:nvSpPr>
        <xdr:cNvPr id="131" name="Donut 130"/>
        <xdr:cNvSpPr/>
      </xdr:nvSpPr>
      <xdr:spPr>
        <a:xfrm>
          <a:off x="1390650" y="7191375"/>
          <a:ext cx="85725" cy="95250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142875</xdr:colOff>
      <xdr:row>37</xdr:row>
      <xdr:rowOff>95250</xdr:rowOff>
    </xdr:from>
    <xdr:to>
      <xdr:col>3</xdr:col>
      <xdr:colOff>228600</xdr:colOff>
      <xdr:row>38</xdr:row>
      <xdr:rowOff>0</xdr:rowOff>
    </xdr:to>
    <xdr:sp macro="" textlink="">
      <xdr:nvSpPr>
        <xdr:cNvPr id="132" name="Donut 131"/>
        <xdr:cNvSpPr/>
      </xdr:nvSpPr>
      <xdr:spPr>
        <a:xfrm>
          <a:off x="1971675" y="7219950"/>
          <a:ext cx="85725" cy="95250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95250</xdr:colOff>
      <xdr:row>37</xdr:row>
      <xdr:rowOff>114300</xdr:rowOff>
    </xdr:from>
    <xdr:to>
      <xdr:col>4</xdr:col>
      <xdr:colOff>180975</xdr:colOff>
      <xdr:row>38</xdr:row>
      <xdr:rowOff>19050</xdr:rowOff>
    </xdr:to>
    <xdr:sp macro="" textlink="">
      <xdr:nvSpPr>
        <xdr:cNvPr id="133" name="Donut 132"/>
        <xdr:cNvSpPr/>
      </xdr:nvSpPr>
      <xdr:spPr>
        <a:xfrm>
          <a:off x="2533650" y="7239000"/>
          <a:ext cx="85725" cy="95250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9525</xdr:colOff>
      <xdr:row>37</xdr:row>
      <xdr:rowOff>123825</xdr:rowOff>
    </xdr:from>
    <xdr:to>
      <xdr:col>5</xdr:col>
      <xdr:colOff>95250</xdr:colOff>
      <xdr:row>38</xdr:row>
      <xdr:rowOff>28575</xdr:rowOff>
    </xdr:to>
    <xdr:sp macro="" textlink="">
      <xdr:nvSpPr>
        <xdr:cNvPr id="134" name="Donut 133"/>
        <xdr:cNvSpPr/>
      </xdr:nvSpPr>
      <xdr:spPr>
        <a:xfrm>
          <a:off x="3057525" y="7248525"/>
          <a:ext cx="85725" cy="95250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200025</xdr:colOff>
      <xdr:row>37</xdr:row>
      <xdr:rowOff>152400</xdr:rowOff>
    </xdr:from>
    <xdr:to>
      <xdr:col>6</xdr:col>
      <xdr:colOff>285750</xdr:colOff>
      <xdr:row>38</xdr:row>
      <xdr:rowOff>57150</xdr:rowOff>
    </xdr:to>
    <xdr:sp macro="" textlink="">
      <xdr:nvSpPr>
        <xdr:cNvPr id="135" name="Donut 134"/>
        <xdr:cNvSpPr/>
      </xdr:nvSpPr>
      <xdr:spPr>
        <a:xfrm>
          <a:off x="3619500" y="7277100"/>
          <a:ext cx="85725" cy="95250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142875</xdr:colOff>
      <xdr:row>37</xdr:row>
      <xdr:rowOff>171450</xdr:rowOff>
    </xdr:from>
    <xdr:to>
      <xdr:col>7</xdr:col>
      <xdr:colOff>228600</xdr:colOff>
      <xdr:row>38</xdr:row>
      <xdr:rowOff>76200</xdr:rowOff>
    </xdr:to>
    <xdr:sp macro="" textlink="">
      <xdr:nvSpPr>
        <xdr:cNvPr id="136" name="Donut 135"/>
        <xdr:cNvSpPr/>
      </xdr:nvSpPr>
      <xdr:spPr>
        <a:xfrm>
          <a:off x="4171950" y="7296150"/>
          <a:ext cx="85725" cy="95250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66675</xdr:colOff>
      <xdr:row>37</xdr:row>
      <xdr:rowOff>180975</xdr:rowOff>
    </xdr:from>
    <xdr:to>
      <xdr:col>8</xdr:col>
      <xdr:colOff>152400</xdr:colOff>
      <xdr:row>38</xdr:row>
      <xdr:rowOff>85725</xdr:rowOff>
    </xdr:to>
    <xdr:sp macro="" textlink="">
      <xdr:nvSpPr>
        <xdr:cNvPr id="137" name="Donut 136"/>
        <xdr:cNvSpPr/>
      </xdr:nvSpPr>
      <xdr:spPr>
        <a:xfrm>
          <a:off x="4705350" y="7305675"/>
          <a:ext cx="85725" cy="95250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600075</xdr:colOff>
      <xdr:row>38</xdr:row>
      <xdr:rowOff>19050</xdr:rowOff>
    </xdr:from>
    <xdr:to>
      <xdr:col>9</xdr:col>
      <xdr:colOff>76200</xdr:colOff>
      <xdr:row>38</xdr:row>
      <xdr:rowOff>114300</xdr:rowOff>
    </xdr:to>
    <xdr:sp macro="" textlink="">
      <xdr:nvSpPr>
        <xdr:cNvPr id="138" name="Donut 137"/>
        <xdr:cNvSpPr/>
      </xdr:nvSpPr>
      <xdr:spPr>
        <a:xfrm>
          <a:off x="5238750" y="7334250"/>
          <a:ext cx="85725" cy="95250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542925</xdr:colOff>
      <xdr:row>38</xdr:row>
      <xdr:rowOff>38100</xdr:rowOff>
    </xdr:from>
    <xdr:to>
      <xdr:col>10</xdr:col>
      <xdr:colOff>19050</xdr:colOff>
      <xdr:row>38</xdr:row>
      <xdr:rowOff>133350</xdr:rowOff>
    </xdr:to>
    <xdr:sp macro="" textlink="">
      <xdr:nvSpPr>
        <xdr:cNvPr id="139" name="Donut 138"/>
        <xdr:cNvSpPr/>
      </xdr:nvSpPr>
      <xdr:spPr>
        <a:xfrm>
          <a:off x="5791200" y="7353300"/>
          <a:ext cx="85725" cy="95250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476250</xdr:colOff>
      <xdr:row>38</xdr:row>
      <xdr:rowOff>47625</xdr:rowOff>
    </xdr:from>
    <xdr:to>
      <xdr:col>10</xdr:col>
      <xdr:colOff>561975</xdr:colOff>
      <xdr:row>38</xdr:row>
      <xdr:rowOff>142875</xdr:rowOff>
    </xdr:to>
    <xdr:sp macro="" textlink="">
      <xdr:nvSpPr>
        <xdr:cNvPr id="140" name="Donut 139"/>
        <xdr:cNvSpPr/>
      </xdr:nvSpPr>
      <xdr:spPr>
        <a:xfrm>
          <a:off x="6334125" y="7362825"/>
          <a:ext cx="85725" cy="95250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400050</xdr:colOff>
      <xdr:row>38</xdr:row>
      <xdr:rowOff>85725</xdr:rowOff>
    </xdr:from>
    <xdr:to>
      <xdr:col>11</xdr:col>
      <xdr:colOff>485775</xdr:colOff>
      <xdr:row>38</xdr:row>
      <xdr:rowOff>180975</xdr:rowOff>
    </xdr:to>
    <xdr:sp macro="" textlink="">
      <xdr:nvSpPr>
        <xdr:cNvPr id="141" name="Donut 140"/>
        <xdr:cNvSpPr/>
      </xdr:nvSpPr>
      <xdr:spPr>
        <a:xfrm>
          <a:off x="6867525" y="7400925"/>
          <a:ext cx="85725" cy="95250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295275</xdr:colOff>
      <xdr:row>38</xdr:row>
      <xdr:rowOff>104775</xdr:rowOff>
    </xdr:from>
    <xdr:to>
      <xdr:col>12</xdr:col>
      <xdr:colOff>381000</xdr:colOff>
      <xdr:row>39</xdr:row>
      <xdr:rowOff>9525</xdr:rowOff>
    </xdr:to>
    <xdr:sp macro="" textlink="">
      <xdr:nvSpPr>
        <xdr:cNvPr id="142" name="Donut 141"/>
        <xdr:cNvSpPr/>
      </xdr:nvSpPr>
      <xdr:spPr>
        <a:xfrm>
          <a:off x="7372350" y="7419975"/>
          <a:ext cx="85725" cy="95250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514350</xdr:colOff>
      <xdr:row>37</xdr:row>
      <xdr:rowOff>142875</xdr:rowOff>
    </xdr:from>
    <xdr:to>
      <xdr:col>12</xdr:col>
      <xdr:colOff>600075</xdr:colOff>
      <xdr:row>38</xdr:row>
      <xdr:rowOff>47625</xdr:rowOff>
    </xdr:to>
    <xdr:sp macro="" textlink="">
      <xdr:nvSpPr>
        <xdr:cNvPr id="143" name="Donut 142"/>
        <xdr:cNvSpPr/>
      </xdr:nvSpPr>
      <xdr:spPr>
        <a:xfrm>
          <a:off x="7591425" y="7267575"/>
          <a:ext cx="85725" cy="95250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419117</xdr:colOff>
      <xdr:row>28</xdr:row>
      <xdr:rowOff>38099</xdr:rowOff>
    </xdr:from>
    <xdr:to>
      <xdr:col>12</xdr:col>
      <xdr:colOff>104776</xdr:colOff>
      <xdr:row>29</xdr:row>
      <xdr:rowOff>85720</xdr:rowOff>
    </xdr:to>
    <xdr:cxnSp macro="">
      <xdr:nvCxnSpPr>
        <xdr:cNvPr id="144" name="Straight Connector 143"/>
        <xdr:cNvCxnSpPr/>
      </xdr:nvCxnSpPr>
      <xdr:spPr>
        <a:xfrm rot="10800000" flipV="1">
          <a:off x="6886592" y="5448299"/>
          <a:ext cx="295259" cy="23812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457217</xdr:colOff>
      <xdr:row>28</xdr:row>
      <xdr:rowOff>19049</xdr:rowOff>
    </xdr:from>
    <xdr:to>
      <xdr:col>11</xdr:col>
      <xdr:colOff>142876</xdr:colOff>
      <xdr:row>29</xdr:row>
      <xdr:rowOff>66670</xdr:rowOff>
    </xdr:to>
    <xdr:cxnSp macro="">
      <xdr:nvCxnSpPr>
        <xdr:cNvPr id="145" name="Straight Connector 144"/>
        <xdr:cNvCxnSpPr/>
      </xdr:nvCxnSpPr>
      <xdr:spPr>
        <a:xfrm rot="10800000" flipV="1">
          <a:off x="6315092" y="5429249"/>
          <a:ext cx="295259" cy="23812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542942</xdr:colOff>
      <xdr:row>27</xdr:row>
      <xdr:rowOff>180974</xdr:rowOff>
    </xdr:from>
    <xdr:to>
      <xdr:col>10</xdr:col>
      <xdr:colOff>228601</xdr:colOff>
      <xdr:row>29</xdr:row>
      <xdr:rowOff>38095</xdr:rowOff>
    </xdr:to>
    <xdr:cxnSp macro="">
      <xdr:nvCxnSpPr>
        <xdr:cNvPr id="146" name="Straight Connector 145"/>
        <xdr:cNvCxnSpPr/>
      </xdr:nvCxnSpPr>
      <xdr:spPr>
        <a:xfrm rot="10800000" flipV="1">
          <a:off x="5791217" y="5400674"/>
          <a:ext cx="295259" cy="23812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</xdr:colOff>
      <xdr:row>27</xdr:row>
      <xdr:rowOff>161924</xdr:rowOff>
    </xdr:from>
    <xdr:to>
      <xdr:col>9</xdr:col>
      <xdr:colOff>295276</xdr:colOff>
      <xdr:row>29</xdr:row>
      <xdr:rowOff>19045</xdr:rowOff>
    </xdr:to>
    <xdr:cxnSp macro="">
      <xdr:nvCxnSpPr>
        <xdr:cNvPr id="147" name="Straight Connector 146"/>
        <xdr:cNvCxnSpPr/>
      </xdr:nvCxnSpPr>
      <xdr:spPr>
        <a:xfrm rot="10800000" flipV="1">
          <a:off x="5248292" y="5381624"/>
          <a:ext cx="295259" cy="23812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38117</xdr:colOff>
      <xdr:row>27</xdr:row>
      <xdr:rowOff>142874</xdr:rowOff>
    </xdr:from>
    <xdr:to>
      <xdr:col>8</xdr:col>
      <xdr:colOff>333376</xdr:colOff>
      <xdr:row>28</xdr:row>
      <xdr:rowOff>190495</xdr:rowOff>
    </xdr:to>
    <xdr:cxnSp macro="">
      <xdr:nvCxnSpPr>
        <xdr:cNvPr id="148" name="Straight Connector 147"/>
        <xdr:cNvCxnSpPr/>
      </xdr:nvCxnSpPr>
      <xdr:spPr>
        <a:xfrm rot="10800000" flipV="1">
          <a:off x="4676792" y="5362574"/>
          <a:ext cx="295259" cy="23812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133367</xdr:colOff>
      <xdr:row>27</xdr:row>
      <xdr:rowOff>114299</xdr:rowOff>
    </xdr:from>
    <xdr:to>
      <xdr:col>7</xdr:col>
      <xdr:colOff>428626</xdr:colOff>
      <xdr:row>28</xdr:row>
      <xdr:rowOff>161920</xdr:rowOff>
    </xdr:to>
    <xdr:cxnSp macro="">
      <xdr:nvCxnSpPr>
        <xdr:cNvPr id="149" name="Straight Connector 148"/>
        <xdr:cNvCxnSpPr/>
      </xdr:nvCxnSpPr>
      <xdr:spPr>
        <a:xfrm rot="10800000" flipV="1">
          <a:off x="4162442" y="5333999"/>
          <a:ext cx="295259" cy="23812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180992</xdr:colOff>
      <xdr:row>27</xdr:row>
      <xdr:rowOff>123824</xdr:rowOff>
    </xdr:from>
    <xdr:to>
      <xdr:col>6</xdr:col>
      <xdr:colOff>476251</xdr:colOff>
      <xdr:row>28</xdr:row>
      <xdr:rowOff>171445</xdr:rowOff>
    </xdr:to>
    <xdr:cxnSp macro="">
      <xdr:nvCxnSpPr>
        <xdr:cNvPr id="150" name="Straight Connector 149"/>
        <xdr:cNvCxnSpPr/>
      </xdr:nvCxnSpPr>
      <xdr:spPr>
        <a:xfrm rot="10800000" flipV="1">
          <a:off x="3600467" y="5343524"/>
          <a:ext cx="295259" cy="23812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9542</xdr:colOff>
      <xdr:row>27</xdr:row>
      <xdr:rowOff>85724</xdr:rowOff>
    </xdr:from>
    <xdr:to>
      <xdr:col>5</xdr:col>
      <xdr:colOff>304801</xdr:colOff>
      <xdr:row>28</xdr:row>
      <xdr:rowOff>133345</xdr:rowOff>
    </xdr:to>
    <xdr:cxnSp macro="">
      <xdr:nvCxnSpPr>
        <xdr:cNvPr id="151" name="Straight Connector 150"/>
        <xdr:cNvCxnSpPr/>
      </xdr:nvCxnSpPr>
      <xdr:spPr>
        <a:xfrm rot="10800000" flipV="1">
          <a:off x="3057542" y="5305424"/>
          <a:ext cx="295259" cy="23812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76217</xdr:colOff>
      <xdr:row>27</xdr:row>
      <xdr:rowOff>76199</xdr:rowOff>
    </xdr:from>
    <xdr:to>
      <xdr:col>4</xdr:col>
      <xdr:colOff>371476</xdr:colOff>
      <xdr:row>28</xdr:row>
      <xdr:rowOff>123820</xdr:rowOff>
    </xdr:to>
    <xdr:cxnSp macro="">
      <xdr:nvCxnSpPr>
        <xdr:cNvPr id="152" name="Straight Connector 151"/>
        <xdr:cNvCxnSpPr/>
      </xdr:nvCxnSpPr>
      <xdr:spPr>
        <a:xfrm rot="10800000" flipV="1">
          <a:off x="2514617" y="5295899"/>
          <a:ext cx="295259" cy="23812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142892</xdr:colOff>
      <xdr:row>27</xdr:row>
      <xdr:rowOff>47624</xdr:rowOff>
    </xdr:from>
    <xdr:to>
      <xdr:col>3</xdr:col>
      <xdr:colOff>438151</xdr:colOff>
      <xdr:row>28</xdr:row>
      <xdr:rowOff>95245</xdr:rowOff>
    </xdr:to>
    <xdr:cxnSp macro="">
      <xdr:nvCxnSpPr>
        <xdr:cNvPr id="153" name="Straight Connector 152"/>
        <xdr:cNvCxnSpPr/>
      </xdr:nvCxnSpPr>
      <xdr:spPr>
        <a:xfrm rot="10800000" flipV="1">
          <a:off x="1971692" y="5267324"/>
          <a:ext cx="295259" cy="23812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209567</xdr:colOff>
      <xdr:row>27</xdr:row>
      <xdr:rowOff>38099</xdr:rowOff>
    </xdr:from>
    <xdr:to>
      <xdr:col>2</xdr:col>
      <xdr:colOff>504826</xdr:colOff>
      <xdr:row>28</xdr:row>
      <xdr:rowOff>85720</xdr:rowOff>
    </xdr:to>
    <xdr:cxnSp macro="">
      <xdr:nvCxnSpPr>
        <xdr:cNvPr id="154" name="Straight Connector 153"/>
        <xdr:cNvCxnSpPr/>
      </xdr:nvCxnSpPr>
      <xdr:spPr>
        <a:xfrm rot="10800000" flipV="1">
          <a:off x="1428767" y="5257799"/>
          <a:ext cx="295259" cy="23812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211667</xdr:colOff>
      <xdr:row>25</xdr:row>
      <xdr:rowOff>152400</xdr:rowOff>
    </xdr:from>
    <xdr:to>
      <xdr:col>2</xdr:col>
      <xdr:colOff>66675</xdr:colOff>
      <xdr:row>27</xdr:row>
      <xdr:rowOff>134414</xdr:rowOff>
    </xdr:to>
    <xdr:cxnSp macro="">
      <xdr:nvCxnSpPr>
        <xdr:cNvPr id="155" name="Straight Arrow Connector 154"/>
        <xdr:cNvCxnSpPr/>
      </xdr:nvCxnSpPr>
      <xdr:spPr>
        <a:xfrm rot="10800000" flipV="1">
          <a:off x="821267" y="4991100"/>
          <a:ext cx="464608" cy="363014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533400</xdr:colOff>
      <xdr:row>25</xdr:row>
      <xdr:rowOff>115934</xdr:rowOff>
    </xdr:from>
    <xdr:ext cx="704850" cy="264560"/>
    <xdr:sp macro="" textlink="">
      <xdr:nvSpPr>
        <xdr:cNvPr id="158" name="TextBox 157"/>
        <xdr:cNvSpPr txBox="1"/>
      </xdr:nvSpPr>
      <xdr:spPr>
        <a:xfrm>
          <a:off x="533400" y="4954634"/>
          <a:ext cx="7048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 b="1"/>
            <a:t>6 kotak</a:t>
          </a:r>
        </a:p>
      </xdr:txBody>
    </xdr:sp>
    <xdr:clientData/>
  </xdr:oneCellAnchor>
  <xdr:twoCellAnchor>
    <xdr:from>
      <xdr:col>2</xdr:col>
      <xdr:colOff>171450</xdr:colOff>
      <xdr:row>26</xdr:row>
      <xdr:rowOff>7403</xdr:rowOff>
    </xdr:from>
    <xdr:to>
      <xdr:col>12</xdr:col>
      <xdr:colOff>381000</xdr:colOff>
      <xdr:row>27</xdr:row>
      <xdr:rowOff>57150</xdr:rowOff>
    </xdr:to>
    <xdr:cxnSp macro="">
      <xdr:nvCxnSpPr>
        <xdr:cNvPr id="159" name="Straight Arrow Connector 158"/>
        <xdr:cNvCxnSpPr/>
      </xdr:nvCxnSpPr>
      <xdr:spPr>
        <a:xfrm>
          <a:off x="1390650" y="5036603"/>
          <a:ext cx="6067425" cy="240247"/>
        </a:xfrm>
        <a:prstGeom prst="straightConnector1">
          <a:avLst/>
        </a:prstGeom>
        <a:ln w="1270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119591</xdr:colOff>
      <xdr:row>25</xdr:row>
      <xdr:rowOff>142875</xdr:rowOff>
    </xdr:from>
    <xdr:ext cx="796372" cy="264560"/>
    <xdr:sp macro="" textlink="">
      <xdr:nvSpPr>
        <xdr:cNvPr id="160" name="TextBox 159"/>
        <xdr:cNvSpPr txBox="1"/>
      </xdr:nvSpPr>
      <xdr:spPr>
        <a:xfrm>
          <a:off x="3539066" y="4981575"/>
          <a:ext cx="796372" cy="26456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 b="1" u="sng"/>
            <a:t>12 </a:t>
          </a:r>
          <a:r>
            <a:rPr lang="en-US" sz="1100" b="1" u="sng" baseline="0"/>
            <a:t> HOLE</a:t>
          </a:r>
          <a:endParaRPr lang="en-US" sz="1100" b="1" u="sng"/>
        </a:p>
      </xdr:txBody>
    </xdr:sp>
    <xdr:clientData/>
  </xdr:oneCellAnchor>
  <xdr:twoCellAnchor>
    <xdr:from>
      <xdr:col>14</xdr:col>
      <xdr:colOff>0</xdr:colOff>
      <xdr:row>2</xdr:row>
      <xdr:rowOff>180975</xdr:rowOff>
    </xdr:from>
    <xdr:to>
      <xdr:col>17</xdr:col>
      <xdr:colOff>285750</xdr:colOff>
      <xdr:row>14</xdr:row>
      <xdr:rowOff>19050</xdr:rowOff>
    </xdr:to>
    <xdr:grpSp>
      <xdr:nvGrpSpPr>
        <xdr:cNvPr id="531" name="Group 530"/>
        <xdr:cNvGrpSpPr/>
      </xdr:nvGrpSpPr>
      <xdr:grpSpPr>
        <a:xfrm>
          <a:off x="8067675" y="638175"/>
          <a:ext cx="1428750" cy="2124075"/>
          <a:chOff x="8067675" y="638175"/>
          <a:chExt cx="1428750" cy="2124075"/>
        </a:xfrm>
      </xdr:grpSpPr>
      <xdr:grpSp>
        <xdr:nvGrpSpPr>
          <xdr:cNvPr id="483" name="Group 482"/>
          <xdr:cNvGrpSpPr/>
        </xdr:nvGrpSpPr>
        <xdr:grpSpPr>
          <a:xfrm>
            <a:off x="8067675" y="638175"/>
            <a:ext cx="352425" cy="1419225"/>
            <a:chOff x="8067675" y="638175"/>
            <a:chExt cx="352425" cy="1419225"/>
          </a:xfrm>
        </xdr:grpSpPr>
        <xdr:sp macro="" textlink="">
          <xdr:nvSpPr>
            <xdr:cNvPr id="465" name="Oval 464"/>
            <xdr:cNvSpPr>
              <a:spLocks noChangeAspect="1"/>
            </xdr:cNvSpPr>
          </xdr:nvSpPr>
          <xdr:spPr>
            <a:xfrm>
              <a:off x="8086726" y="64769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74" name="Rectangle 473"/>
            <xdr:cNvSpPr/>
          </xdr:nvSpPr>
          <xdr:spPr>
            <a:xfrm>
              <a:off x="8067675" y="63817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75" name="Oval 474"/>
            <xdr:cNvSpPr>
              <a:spLocks noChangeAspect="1"/>
            </xdr:cNvSpPr>
          </xdr:nvSpPr>
          <xdr:spPr>
            <a:xfrm>
              <a:off x="8086726" y="100964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76" name="Rectangle 475"/>
            <xdr:cNvSpPr/>
          </xdr:nvSpPr>
          <xdr:spPr>
            <a:xfrm>
              <a:off x="8067675" y="100012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79" name="Oval 478"/>
            <xdr:cNvSpPr>
              <a:spLocks noChangeAspect="1"/>
            </xdr:cNvSpPr>
          </xdr:nvSpPr>
          <xdr:spPr>
            <a:xfrm>
              <a:off x="8086726" y="136207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80" name="Rectangle 479"/>
            <xdr:cNvSpPr/>
          </xdr:nvSpPr>
          <xdr:spPr>
            <a:xfrm>
              <a:off x="8067675" y="135255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81" name="Oval 480"/>
            <xdr:cNvSpPr>
              <a:spLocks noChangeAspect="1"/>
            </xdr:cNvSpPr>
          </xdr:nvSpPr>
          <xdr:spPr>
            <a:xfrm>
              <a:off x="8086726" y="172402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82" name="Rectangle 481"/>
            <xdr:cNvSpPr/>
          </xdr:nvSpPr>
          <xdr:spPr>
            <a:xfrm>
              <a:off x="8067675" y="171450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484" name="Group 483"/>
          <xdr:cNvGrpSpPr/>
        </xdr:nvGrpSpPr>
        <xdr:grpSpPr>
          <a:xfrm>
            <a:off x="8429625" y="638175"/>
            <a:ext cx="352425" cy="1419225"/>
            <a:chOff x="8067675" y="638175"/>
            <a:chExt cx="352425" cy="1419225"/>
          </a:xfrm>
        </xdr:grpSpPr>
        <xdr:sp macro="" textlink="">
          <xdr:nvSpPr>
            <xdr:cNvPr id="485" name="Oval 484"/>
            <xdr:cNvSpPr>
              <a:spLocks noChangeAspect="1"/>
            </xdr:cNvSpPr>
          </xdr:nvSpPr>
          <xdr:spPr>
            <a:xfrm>
              <a:off x="8086726" y="64769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86" name="Rectangle 485"/>
            <xdr:cNvSpPr/>
          </xdr:nvSpPr>
          <xdr:spPr>
            <a:xfrm>
              <a:off x="8067675" y="63817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87" name="Oval 486"/>
            <xdr:cNvSpPr>
              <a:spLocks noChangeAspect="1"/>
            </xdr:cNvSpPr>
          </xdr:nvSpPr>
          <xdr:spPr>
            <a:xfrm>
              <a:off x="8086726" y="100964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88" name="Rectangle 487"/>
            <xdr:cNvSpPr/>
          </xdr:nvSpPr>
          <xdr:spPr>
            <a:xfrm>
              <a:off x="8067675" y="100012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89" name="Oval 488"/>
            <xdr:cNvSpPr>
              <a:spLocks noChangeAspect="1"/>
            </xdr:cNvSpPr>
          </xdr:nvSpPr>
          <xdr:spPr>
            <a:xfrm>
              <a:off x="8086726" y="136207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90" name="Rectangle 489"/>
            <xdr:cNvSpPr/>
          </xdr:nvSpPr>
          <xdr:spPr>
            <a:xfrm>
              <a:off x="8067675" y="135255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91" name="Oval 490"/>
            <xdr:cNvSpPr>
              <a:spLocks noChangeAspect="1"/>
            </xdr:cNvSpPr>
          </xdr:nvSpPr>
          <xdr:spPr>
            <a:xfrm>
              <a:off x="8086726" y="172402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92" name="Rectangle 491"/>
            <xdr:cNvSpPr/>
          </xdr:nvSpPr>
          <xdr:spPr>
            <a:xfrm>
              <a:off x="8067675" y="171450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493" name="Group 492"/>
          <xdr:cNvGrpSpPr/>
        </xdr:nvGrpSpPr>
        <xdr:grpSpPr>
          <a:xfrm>
            <a:off x="8791575" y="638175"/>
            <a:ext cx="352425" cy="1419225"/>
            <a:chOff x="8067675" y="638175"/>
            <a:chExt cx="352425" cy="1419225"/>
          </a:xfrm>
        </xdr:grpSpPr>
        <xdr:sp macro="" textlink="">
          <xdr:nvSpPr>
            <xdr:cNvPr id="494" name="Oval 493"/>
            <xdr:cNvSpPr>
              <a:spLocks noChangeAspect="1"/>
            </xdr:cNvSpPr>
          </xdr:nvSpPr>
          <xdr:spPr>
            <a:xfrm>
              <a:off x="8086726" y="64769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95" name="Rectangle 494"/>
            <xdr:cNvSpPr/>
          </xdr:nvSpPr>
          <xdr:spPr>
            <a:xfrm>
              <a:off x="8067675" y="63817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96" name="Oval 495"/>
            <xdr:cNvSpPr>
              <a:spLocks noChangeAspect="1"/>
            </xdr:cNvSpPr>
          </xdr:nvSpPr>
          <xdr:spPr>
            <a:xfrm>
              <a:off x="8086726" y="100964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97" name="Rectangle 496"/>
            <xdr:cNvSpPr/>
          </xdr:nvSpPr>
          <xdr:spPr>
            <a:xfrm>
              <a:off x="8067675" y="100012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98" name="Oval 497"/>
            <xdr:cNvSpPr>
              <a:spLocks noChangeAspect="1"/>
            </xdr:cNvSpPr>
          </xdr:nvSpPr>
          <xdr:spPr>
            <a:xfrm>
              <a:off x="8086726" y="136207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99" name="Rectangle 498"/>
            <xdr:cNvSpPr/>
          </xdr:nvSpPr>
          <xdr:spPr>
            <a:xfrm>
              <a:off x="8067675" y="135255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00" name="Oval 499"/>
            <xdr:cNvSpPr>
              <a:spLocks noChangeAspect="1"/>
            </xdr:cNvSpPr>
          </xdr:nvSpPr>
          <xdr:spPr>
            <a:xfrm>
              <a:off x="8086726" y="172402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01" name="Rectangle 500"/>
            <xdr:cNvSpPr/>
          </xdr:nvSpPr>
          <xdr:spPr>
            <a:xfrm>
              <a:off x="8067675" y="171450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502" name="Group 501"/>
          <xdr:cNvGrpSpPr/>
        </xdr:nvGrpSpPr>
        <xdr:grpSpPr>
          <a:xfrm>
            <a:off x="9144000" y="638175"/>
            <a:ext cx="352425" cy="1419225"/>
            <a:chOff x="8067675" y="638175"/>
            <a:chExt cx="352425" cy="1419225"/>
          </a:xfrm>
        </xdr:grpSpPr>
        <xdr:sp macro="" textlink="">
          <xdr:nvSpPr>
            <xdr:cNvPr id="503" name="Oval 502"/>
            <xdr:cNvSpPr>
              <a:spLocks noChangeAspect="1"/>
            </xdr:cNvSpPr>
          </xdr:nvSpPr>
          <xdr:spPr>
            <a:xfrm>
              <a:off x="8086726" y="64769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04" name="Rectangle 503"/>
            <xdr:cNvSpPr/>
          </xdr:nvSpPr>
          <xdr:spPr>
            <a:xfrm>
              <a:off x="8067675" y="63817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05" name="Oval 504"/>
            <xdr:cNvSpPr>
              <a:spLocks noChangeAspect="1"/>
            </xdr:cNvSpPr>
          </xdr:nvSpPr>
          <xdr:spPr>
            <a:xfrm>
              <a:off x="8086726" y="100964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06" name="Rectangle 505"/>
            <xdr:cNvSpPr/>
          </xdr:nvSpPr>
          <xdr:spPr>
            <a:xfrm>
              <a:off x="8067675" y="100012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07" name="Oval 506"/>
            <xdr:cNvSpPr>
              <a:spLocks noChangeAspect="1"/>
            </xdr:cNvSpPr>
          </xdr:nvSpPr>
          <xdr:spPr>
            <a:xfrm>
              <a:off x="8086726" y="136207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08" name="Rectangle 507"/>
            <xdr:cNvSpPr/>
          </xdr:nvSpPr>
          <xdr:spPr>
            <a:xfrm>
              <a:off x="8067675" y="135255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09" name="Oval 508"/>
            <xdr:cNvSpPr>
              <a:spLocks noChangeAspect="1"/>
            </xdr:cNvSpPr>
          </xdr:nvSpPr>
          <xdr:spPr>
            <a:xfrm>
              <a:off x="8086726" y="172402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10" name="Rectangle 509"/>
            <xdr:cNvSpPr/>
          </xdr:nvSpPr>
          <xdr:spPr>
            <a:xfrm>
              <a:off x="8067675" y="171450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515" name="Group 514"/>
          <xdr:cNvGrpSpPr/>
        </xdr:nvGrpSpPr>
        <xdr:grpSpPr>
          <a:xfrm>
            <a:off x="8067675" y="2066925"/>
            <a:ext cx="352425" cy="695325"/>
            <a:chOff x="8067675" y="2066925"/>
            <a:chExt cx="352425" cy="695325"/>
          </a:xfrm>
        </xdr:grpSpPr>
        <xdr:sp macro="" textlink="">
          <xdr:nvSpPr>
            <xdr:cNvPr id="511" name="Oval 510"/>
            <xdr:cNvSpPr>
              <a:spLocks noChangeAspect="1"/>
            </xdr:cNvSpPr>
          </xdr:nvSpPr>
          <xdr:spPr>
            <a:xfrm>
              <a:off x="8086726" y="207644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12" name="Rectangle 511"/>
            <xdr:cNvSpPr/>
          </xdr:nvSpPr>
          <xdr:spPr>
            <a:xfrm>
              <a:off x="8067675" y="206692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13" name="Oval 512"/>
            <xdr:cNvSpPr>
              <a:spLocks noChangeAspect="1"/>
            </xdr:cNvSpPr>
          </xdr:nvSpPr>
          <xdr:spPr>
            <a:xfrm>
              <a:off x="8086726" y="243839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14" name="Rectangle 513"/>
            <xdr:cNvSpPr/>
          </xdr:nvSpPr>
          <xdr:spPr>
            <a:xfrm>
              <a:off x="8067675" y="241935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516" name="Group 515"/>
          <xdr:cNvGrpSpPr/>
        </xdr:nvGrpSpPr>
        <xdr:grpSpPr>
          <a:xfrm>
            <a:off x="8439150" y="2066925"/>
            <a:ext cx="352425" cy="695325"/>
            <a:chOff x="8067675" y="2066925"/>
            <a:chExt cx="352425" cy="695325"/>
          </a:xfrm>
        </xdr:grpSpPr>
        <xdr:sp macro="" textlink="">
          <xdr:nvSpPr>
            <xdr:cNvPr id="517" name="Oval 516"/>
            <xdr:cNvSpPr>
              <a:spLocks noChangeAspect="1"/>
            </xdr:cNvSpPr>
          </xdr:nvSpPr>
          <xdr:spPr>
            <a:xfrm>
              <a:off x="8086726" y="207644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18" name="Rectangle 517"/>
            <xdr:cNvSpPr/>
          </xdr:nvSpPr>
          <xdr:spPr>
            <a:xfrm>
              <a:off x="8067675" y="206692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19" name="Oval 518"/>
            <xdr:cNvSpPr>
              <a:spLocks noChangeAspect="1"/>
            </xdr:cNvSpPr>
          </xdr:nvSpPr>
          <xdr:spPr>
            <a:xfrm>
              <a:off x="8086726" y="243839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20" name="Rectangle 519"/>
            <xdr:cNvSpPr/>
          </xdr:nvSpPr>
          <xdr:spPr>
            <a:xfrm>
              <a:off x="8067675" y="241935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521" name="Group 520"/>
          <xdr:cNvGrpSpPr/>
        </xdr:nvGrpSpPr>
        <xdr:grpSpPr>
          <a:xfrm>
            <a:off x="8791575" y="2066925"/>
            <a:ext cx="352425" cy="695325"/>
            <a:chOff x="8067675" y="2066925"/>
            <a:chExt cx="352425" cy="695325"/>
          </a:xfrm>
        </xdr:grpSpPr>
        <xdr:sp macro="" textlink="">
          <xdr:nvSpPr>
            <xdr:cNvPr id="522" name="Oval 521"/>
            <xdr:cNvSpPr>
              <a:spLocks noChangeAspect="1"/>
            </xdr:cNvSpPr>
          </xdr:nvSpPr>
          <xdr:spPr>
            <a:xfrm>
              <a:off x="8086726" y="207644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23" name="Rectangle 522"/>
            <xdr:cNvSpPr/>
          </xdr:nvSpPr>
          <xdr:spPr>
            <a:xfrm>
              <a:off x="8067675" y="206692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24" name="Oval 523"/>
            <xdr:cNvSpPr>
              <a:spLocks noChangeAspect="1"/>
            </xdr:cNvSpPr>
          </xdr:nvSpPr>
          <xdr:spPr>
            <a:xfrm>
              <a:off x="8086726" y="243839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25" name="Rectangle 524"/>
            <xdr:cNvSpPr/>
          </xdr:nvSpPr>
          <xdr:spPr>
            <a:xfrm>
              <a:off x="8067675" y="241935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526" name="Group 525"/>
          <xdr:cNvGrpSpPr/>
        </xdr:nvGrpSpPr>
        <xdr:grpSpPr>
          <a:xfrm>
            <a:off x="9144000" y="2066925"/>
            <a:ext cx="352425" cy="695325"/>
            <a:chOff x="8067675" y="2066925"/>
            <a:chExt cx="352425" cy="695325"/>
          </a:xfrm>
        </xdr:grpSpPr>
        <xdr:sp macro="" textlink="">
          <xdr:nvSpPr>
            <xdr:cNvPr id="527" name="Oval 526"/>
            <xdr:cNvSpPr>
              <a:spLocks noChangeAspect="1"/>
            </xdr:cNvSpPr>
          </xdr:nvSpPr>
          <xdr:spPr>
            <a:xfrm>
              <a:off x="8086726" y="207644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28" name="Rectangle 527"/>
            <xdr:cNvSpPr/>
          </xdr:nvSpPr>
          <xdr:spPr>
            <a:xfrm>
              <a:off x="8067675" y="206692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29" name="Oval 528"/>
            <xdr:cNvSpPr>
              <a:spLocks noChangeAspect="1"/>
            </xdr:cNvSpPr>
          </xdr:nvSpPr>
          <xdr:spPr>
            <a:xfrm>
              <a:off x="8086726" y="243839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30" name="Rectangle 529"/>
            <xdr:cNvSpPr/>
          </xdr:nvSpPr>
          <xdr:spPr>
            <a:xfrm>
              <a:off x="8067675" y="241935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</xdr:grpSp>
    <xdr:clientData/>
  </xdr:twoCellAnchor>
  <xdr:twoCellAnchor>
    <xdr:from>
      <xdr:col>17</xdr:col>
      <xdr:colOff>295275</xdr:colOff>
      <xdr:row>2</xdr:row>
      <xdr:rowOff>180975</xdr:rowOff>
    </xdr:from>
    <xdr:to>
      <xdr:col>21</xdr:col>
      <xdr:colOff>200025</xdr:colOff>
      <xdr:row>14</xdr:row>
      <xdr:rowOff>19050</xdr:rowOff>
    </xdr:to>
    <xdr:grpSp>
      <xdr:nvGrpSpPr>
        <xdr:cNvPr id="532" name="Group 531"/>
        <xdr:cNvGrpSpPr/>
      </xdr:nvGrpSpPr>
      <xdr:grpSpPr>
        <a:xfrm>
          <a:off x="9505950" y="638175"/>
          <a:ext cx="1428750" cy="2124075"/>
          <a:chOff x="8067675" y="638175"/>
          <a:chExt cx="1428750" cy="2124075"/>
        </a:xfrm>
      </xdr:grpSpPr>
      <xdr:grpSp>
        <xdr:nvGrpSpPr>
          <xdr:cNvPr id="533" name="Group 482"/>
          <xdr:cNvGrpSpPr/>
        </xdr:nvGrpSpPr>
        <xdr:grpSpPr>
          <a:xfrm>
            <a:off x="8067675" y="638175"/>
            <a:ext cx="352425" cy="1419225"/>
            <a:chOff x="8067675" y="638175"/>
            <a:chExt cx="352425" cy="1419225"/>
          </a:xfrm>
        </xdr:grpSpPr>
        <xdr:sp macro="" textlink="">
          <xdr:nvSpPr>
            <xdr:cNvPr id="581" name="Oval 580"/>
            <xdr:cNvSpPr>
              <a:spLocks noChangeAspect="1"/>
            </xdr:cNvSpPr>
          </xdr:nvSpPr>
          <xdr:spPr>
            <a:xfrm>
              <a:off x="8086726" y="64769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82" name="Rectangle 581"/>
            <xdr:cNvSpPr/>
          </xdr:nvSpPr>
          <xdr:spPr>
            <a:xfrm>
              <a:off x="8067675" y="63817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83" name="Oval 582"/>
            <xdr:cNvSpPr>
              <a:spLocks noChangeAspect="1"/>
            </xdr:cNvSpPr>
          </xdr:nvSpPr>
          <xdr:spPr>
            <a:xfrm>
              <a:off x="8086726" y="100964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84" name="Rectangle 583"/>
            <xdr:cNvSpPr/>
          </xdr:nvSpPr>
          <xdr:spPr>
            <a:xfrm>
              <a:off x="8067675" y="100012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85" name="Oval 584"/>
            <xdr:cNvSpPr>
              <a:spLocks noChangeAspect="1"/>
            </xdr:cNvSpPr>
          </xdr:nvSpPr>
          <xdr:spPr>
            <a:xfrm>
              <a:off x="8086726" y="136207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86" name="Rectangle 585"/>
            <xdr:cNvSpPr/>
          </xdr:nvSpPr>
          <xdr:spPr>
            <a:xfrm>
              <a:off x="8067675" y="135255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87" name="Oval 586"/>
            <xdr:cNvSpPr>
              <a:spLocks noChangeAspect="1"/>
            </xdr:cNvSpPr>
          </xdr:nvSpPr>
          <xdr:spPr>
            <a:xfrm>
              <a:off x="8086726" y="172402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88" name="Rectangle 587"/>
            <xdr:cNvSpPr/>
          </xdr:nvSpPr>
          <xdr:spPr>
            <a:xfrm>
              <a:off x="8067675" y="171450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534" name="Group 483"/>
          <xdr:cNvGrpSpPr/>
        </xdr:nvGrpSpPr>
        <xdr:grpSpPr>
          <a:xfrm>
            <a:off x="8429625" y="638175"/>
            <a:ext cx="352425" cy="1419225"/>
            <a:chOff x="8067675" y="638175"/>
            <a:chExt cx="352425" cy="1419225"/>
          </a:xfrm>
        </xdr:grpSpPr>
        <xdr:sp macro="" textlink="">
          <xdr:nvSpPr>
            <xdr:cNvPr id="573" name="Oval 572"/>
            <xdr:cNvSpPr>
              <a:spLocks noChangeAspect="1"/>
            </xdr:cNvSpPr>
          </xdr:nvSpPr>
          <xdr:spPr>
            <a:xfrm>
              <a:off x="8086726" y="64769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74" name="Rectangle 573"/>
            <xdr:cNvSpPr/>
          </xdr:nvSpPr>
          <xdr:spPr>
            <a:xfrm>
              <a:off x="8067675" y="63817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75" name="Oval 574"/>
            <xdr:cNvSpPr>
              <a:spLocks noChangeAspect="1"/>
            </xdr:cNvSpPr>
          </xdr:nvSpPr>
          <xdr:spPr>
            <a:xfrm>
              <a:off x="8086726" y="100964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76" name="Rectangle 575"/>
            <xdr:cNvSpPr/>
          </xdr:nvSpPr>
          <xdr:spPr>
            <a:xfrm>
              <a:off x="8067675" y="100012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77" name="Oval 576"/>
            <xdr:cNvSpPr>
              <a:spLocks noChangeAspect="1"/>
            </xdr:cNvSpPr>
          </xdr:nvSpPr>
          <xdr:spPr>
            <a:xfrm>
              <a:off x="8086726" y="136207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78" name="Rectangle 577"/>
            <xdr:cNvSpPr/>
          </xdr:nvSpPr>
          <xdr:spPr>
            <a:xfrm>
              <a:off x="8067675" y="135255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79" name="Oval 578"/>
            <xdr:cNvSpPr>
              <a:spLocks noChangeAspect="1"/>
            </xdr:cNvSpPr>
          </xdr:nvSpPr>
          <xdr:spPr>
            <a:xfrm>
              <a:off x="8086726" y="172402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80" name="Rectangle 579"/>
            <xdr:cNvSpPr/>
          </xdr:nvSpPr>
          <xdr:spPr>
            <a:xfrm>
              <a:off x="8067675" y="171450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535" name="Group 492"/>
          <xdr:cNvGrpSpPr/>
        </xdr:nvGrpSpPr>
        <xdr:grpSpPr>
          <a:xfrm>
            <a:off x="8791575" y="638175"/>
            <a:ext cx="352425" cy="1419225"/>
            <a:chOff x="8067675" y="638175"/>
            <a:chExt cx="352425" cy="1419225"/>
          </a:xfrm>
        </xdr:grpSpPr>
        <xdr:sp macro="" textlink="">
          <xdr:nvSpPr>
            <xdr:cNvPr id="565" name="Oval 564"/>
            <xdr:cNvSpPr>
              <a:spLocks noChangeAspect="1"/>
            </xdr:cNvSpPr>
          </xdr:nvSpPr>
          <xdr:spPr>
            <a:xfrm>
              <a:off x="8086726" y="64769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66" name="Rectangle 565"/>
            <xdr:cNvSpPr/>
          </xdr:nvSpPr>
          <xdr:spPr>
            <a:xfrm>
              <a:off x="8067675" y="63817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67" name="Oval 566"/>
            <xdr:cNvSpPr>
              <a:spLocks noChangeAspect="1"/>
            </xdr:cNvSpPr>
          </xdr:nvSpPr>
          <xdr:spPr>
            <a:xfrm>
              <a:off x="8086726" y="100964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68" name="Rectangle 567"/>
            <xdr:cNvSpPr/>
          </xdr:nvSpPr>
          <xdr:spPr>
            <a:xfrm>
              <a:off x="8067675" y="100012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69" name="Oval 568"/>
            <xdr:cNvSpPr>
              <a:spLocks noChangeAspect="1"/>
            </xdr:cNvSpPr>
          </xdr:nvSpPr>
          <xdr:spPr>
            <a:xfrm>
              <a:off x="8086726" y="136207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70" name="Rectangle 569"/>
            <xdr:cNvSpPr/>
          </xdr:nvSpPr>
          <xdr:spPr>
            <a:xfrm>
              <a:off x="8067675" y="135255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71" name="Oval 570"/>
            <xdr:cNvSpPr>
              <a:spLocks noChangeAspect="1"/>
            </xdr:cNvSpPr>
          </xdr:nvSpPr>
          <xdr:spPr>
            <a:xfrm>
              <a:off x="8086726" y="172402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72" name="Rectangle 571"/>
            <xdr:cNvSpPr/>
          </xdr:nvSpPr>
          <xdr:spPr>
            <a:xfrm>
              <a:off x="8067675" y="171450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536" name="Group 501"/>
          <xdr:cNvGrpSpPr/>
        </xdr:nvGrpSpPr>
        <xdr:grpSpPr>
          <a:xfrm>
            <a:off x="9144000" y="638175"/>
            <a:ext cx="352425" cy="1419225"/>
            <a:chOff x="8067675" y="638175"/>
            <a:chExt cx="352425" cy="1419225"/>
          </a:xfrm>
        </xdr:grpSpPr>
        <xdr:sp macro="" textlink="">
          <xdr:nvSpPr>
            <xdr:cNvPr id="557" name="Oval 556"/>
            <xdr:cNvSpPr>
              <a:spLocks noChangeAspect="1"/>
            </xdr:cNvSpPr>
          </xdr:nvSpPr>
          <xdr:spPr>
            <a:xfrm>
              <a:off x="8086726" y="64769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58" name="Rectangle 557"/>
            <xdr:cNvSpPr/>
          </xdr:nvSpPr>
          <xdr:spPr>
            <a:xfrm>
              <a:off x="8067675" y="63817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59" name="Oval 558"/>
            <xdr:cNvSpPr>
              <a:spLocks noChangeAspect="1"/>
            </xdr:cNvSpPr>
          </xdr:nvSpPr>
          <xdr:spPr>
            <a:xfrm>
              <a:off x="8086726" y="100964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60" name="Rectangle 559"/>
            <xdr:cNvSpPr/>
          </xdr:nvSpPr>
          <xdr:spPr>
            <a:xfrm>
              <a:off x="8067675" y="100012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61" name="Oval 560"/>
            <xdr:cNvSpPr>
              <a:spLocks noChangeAspect="1"/>
            </xdr:cNvSpPr>
          </xdr:nvSpPr>
          <xdr:spPr>
            <a:xfrm>
              <a:off x="8086726" y="136207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62" name="Rectangle 561"/>
            <xdr:cNvSpPr/>
          </xdr:nvSpPr>
          <xdr:spPr>
            <a:xfrm>
              <a:off x="8067675" y="135255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63" name="Oval 562"/>
            <xdr:cNvSpPr>
              <a:spLocks noChangeAspect="1"/>
            </xdr:cNvSpPr>
          </xdr:nvSpPr>
          <xdr:spPr>
            <a:xfrm>
              <a:off x="8086726" y="172402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64" name="Rectangle 563"/>
            <xdr:cNvSpPr/>
          </xdr:nvSpPr>
          <xdr:spPr>
            <a:xfrm>
              <a:off x="8067675" y="171450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537" name="Group 514"/>
          <xdr:cNvGrpSpPr/>
        </xdr:nvGrpSpPr>
        <xdr:grpSpPr>
          <a:xfrm>
            <a:off x="8067675" y="2066925"/>
            <a:ext cx="352425" cy="695325"/>
            <a:chOff x="8067675" y="2066925"/>
            <a:chExt cx="352425" cy="695325"/>
          </a:xfrm>
        </xdr:grpSpPr>
        <xdr:sp macro="" textlink="">
          <xdr:nvSpPr>
            <xdr:cNvPr id="553" name="Oval 552"/>
            <xdr:cNvSpPr>
              <a:spLocks noChangeAspect="1"/>
            </xdr:cNvSpPr>
          </xdr:nvSpPr>
          <xdr:spPr>
            <a:xfrm>
              <a:off x="8086726" y="207644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54" name="Rectangle 553"/>
            <xdr:cNvSpPr/>
          </xdr:nvSpPr>
          <xdr:spPr>
            <a:xfrm>
              <a:off x="8067675" y="206692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55" name="Oval 554"/>
            <xdr:cNvSpPr>
              <a:spLocks noChangeAspect="1"/>
            </xdr:cNvSpPr>
          </xdr:nvSpPr>
          <xdr:spPr>
            <a:xfrm>
              <a:off x="8086726" y="243839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56" name="Rectangle 555"/>
            <xdr:cNvSpPr/>
          </xdr:nvSpPr>
          <xdr:spPr>
            <a:xfrm>
              <a:off x="8067675" y="241935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538" name="Group 515"/>
          <xdr:cNvGrpSpPr/>
        </xdr:nvGrpSpPr>
        <xdr:grpSpPr>
          <a:xfrm>
            <a:off x="8439150" y="2066925"/>
            <a:ext cx="352425" cy="695325"/>
            <a:chOff x="8067675" y="2066925"/>
            <a:chExt cx="352425" cy="695325"/>
          </a:xfrm>
        </xdr:grpSpPr>
        <xdr:sp macro="" textlink="">
          <xdr:nvSpPr>
            <xdr:cNvPr id="549" name="Oval 548"/>
            <xdr:cNvSpPr>
              <a:spLocks noChangeAspect="1"/>
            </xdr:cNvSpPr>
          </xdr:nvSpPr>
          <xdr:spPr>
            <a:xfrm>
              <a:off x="8086726" y="207644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50" name="Rectangle 549"/>
            <xdr:cNvSpPr/>
          </xdr:nvSpPr>
          <xdr:spPr>
            <a:xfrm>
              <a:off x="8067675" y="206692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51" name="Oval 550"/>
            <xdr:cNvSpPr>
              <a:spLocks noChangeAspect="1"/>
            </xdr:cNvSpPr>
          </xdr:nvSpPr>
          <xdr:spPr>
            <a:xfrm>
              <a:off x="8086726" y="243839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52" name="Rectangle 551"/>
            <xdr:cNvSpPr/>
          </xdr:nvSpPr>
          <xdr:spPr>
            <a:xfrm>
              <a:off x="8067675" y="241935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539" name="Group 520"/>
          <xdr:cNvGrpSpPr/>
        </xdr:nvGrpSpPr>
        <xdr:grpSpPr>
          <a:xfrm>
            <a:off x="8791575" y="2066925"/>
            <a:ext cx="352425" cy="695325"/>
            <a:chOff x="8067675" y="2066925"/>
            <a:chExt cx="352425" cy="695325"/>
          </a:xfrm>
        </xdr:grpSpPr>
        <xdr:sp macro="" textlink="">
          <xdr:nvSpPr>
            <xdr:cNvPr id="545" name="Oval 544"/>
            <xdr:cNvSpPr>
              <a:spLocks noChangeAspect="1"/>
            </xdr:cNvSpPr>
          </xdr:nvSpPr>
          <xdr:spPr>
            <a:xfrm>
              <a:off x="8086726" y="207644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46" name="Rectangle 545"/>
            <xdr:cNvSpPr/>
          </xdr:nvSpPr>
          <xdr:spPr>
            <a:xfrm>
              <a:off x="8067675" y="206692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47" name="Oval 546"/>
            <xdr:cNvSpPr>
              <a:spLocks noChangeAspect="1"/>
            </xdr:cNvSpPr>
          </xdr:nvSpPr>
          <xdr:spPr>
            <a:xfrm>
              <a:off x="8086726" y="243839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48" name="Rectangle 547"/>
            <xdr:cNvSpPr/>
          </xdr:nvSpPr>
          <xdr:spPr>
            <a:xfrm>
              <a:off x="8067675" y="241935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540" name="Group 525"/>
          <xdr:cNvGrpSpPr/>
        </xdr:nvGrpSpPr>
        <xdr:grpSpPr>
          <a:xfrm>
            <a:off x="9144000" y="2066925"/>
            <a:ext cx="352425" cy="695325"/>
            <a:chOff x="8067675" y="2066925"/>
            <a:chExt cx="352425" cy="695325"/>
          </a:xfrm>
        </xdr:grpSpPr>
        <xdr:sp macro="" textlink="">
          <xdr:nvSpPr>
            <xdr:cNvPr id="541" name="Oval 540"/>
            <xdr:cNvSpPr>
              <a:spLocks noChangeAspect="1"/>
            </xdr:cNvSpPr>
          </xdr:nvSpPr>
          <xdr:spPr>
            <a:xfrm>
              <a:off x="8086726" y="207644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42" name="Rectangle 541"/>
            <xdr:cNvSpPr/>
          </xdr:nvSpPr>
          <xdr:spPr>
            <a:xfrm>
              <a:off x="8067675" y="206692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43" name="Oval 542"/>
            <xdr:cNvSpPr>
              <a:spLocks noChangeAspect="1"/>
            </xdr:cNvSpPr>
          </xdr:nvSpPr>
          <xdr:spPr>
            <a:xfrm>
              <a:off x="8086726" y="243839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44" name="Rectangle 543"/>
            <xdr:cNvSpPr/>
          </xdr:nvSpPr>
          <xdr:spPr>
            <a:xfrm>
              <a:off x="8067675" y="241935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</xdr:grpSp>
    <xdr:clientData/>
  </xdr:twoCellAnchor>
  <xdr:twoCellAnchor>
    <xdr:from>
      <xdr:col>21</xdr:col>
      <xdr:colOff>209550</xdr:colOff>
      <xdr:row>2</xdr:row>
      <xdr:rowOff>180975</xdr:rowOff>
    </xdr:from>
    <xdr:to>
      <xdr:col>25</xdr:col>
      <xdr:colOff>114300</xdr:colOff>
      <xdr:row>14</xdr:row>
      <xdr:rowOff>19050</xdr:rowOff>
    </xdr:to>
    <xdr:grpSp>
      <xdr:nvGrpSpPr>
        <xdr:cNvPr id="589" name="Group 588"/>
        <xdr:cNvGrpSpPr/>
      </xdr:nvGrpSpPr>
      <xdr:grpSpPr>
        <a:xfrm>
          <a:off x="10944225" y="638175"/>
          <a:ext cx="1428750" cy="2124075"/>
          <a:chOff x="8067675" y="638175"/>
          <a:chExt cx="1428750" cy="2124075"/>
        </a:xfrm>
      </xdr:grpSpPr>
      <xdr:grpSp>
        <xdr:nvGrpSpPr>
          <xdr:cNvPr id="590" name="Group 482"/>
          <xdr:cNvGrpSpPr/>
        </xdr:nvGrpSpPr>
        <xdr:grpSpPr>
          <a:xfrm>
            <a:off x="8067675" y="638175"/>
            <a:ext cx="352425" cy="1419225"/>
            <a:chOff x="8067675" y="638175"/>
            <a:chExt cx="352425" cy="1419225"/>
          </a:xfrm>
        </xdr:grpSpPr>
        <xdr:sp macro="" textlink="">
          <xdr:nvSpPr>
            <xdr:cNvPr id="638" name="Oval 637"/>
            <xdr:cNvSpPr>
              <a:spLocks noChangeAspect="1"/>
            </xdr:cNvSpPr>
          </xdr:nvSpPr>
          <xdr:spPr>
            <a:xfrm>
              <a:off x="8086726" y="64769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39" name="Rectangle 638"/>
            <xdr:cNvSpPr/>
          </xdr:nvSpPr>
          <xdr:spPr>
            <a:xfrm>
              <a:off x="8067675" y="63817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40" name="Oval 639"/>
            <xdr:cNvSpPr>
              <a:spLocks noChangeAspect="1"/>
            </xdr:cNvSpPr>
          </xdr:nvSpPr>
          <xdr:spPr>
            <a:xfrm>
              <a:off x="8086726" y="100964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41" name="Rectangle 640"/>
            <xdr:cNvSpPr/>
          </xdr:nvSpPr>
          <xdr:spPr>
            <a:xfrm>
              <a:off x="8067675" y="100012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42" name="Oval 641"/>
            <xdr:cNvSpPr>
              <a:spLocks noChangeAspect="1"/>
            </xdr:cNvSpPr>
          </xdr:nvSpPr>
          <xdr:spPr>
            <a:xfrm>
              <a:off x="8086726" y="136207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43" name="Rectangle 642"/>
            <xdr:cNvSpPr/>
          </xdr:nvSpPr>
          <xdr:spPr>
            <a:xfrm>
              <a:off x="8067675" y="135255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44" name="Oval 643"/>
            <xdr:cNvSpPr>
              <a:spLocks noChangeAspect="1"/>
            </xdr:cNvSpPr>
          </xdr:nvSpPr>
          <xdr:spPr>
            <a:xfrm>
              <a:off x="8086726" y="172402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45" name="Rectangle 644"/>
            <xdr:cNvSpPr/>
          </xdr:nvSpPr>
          <xdr:spPr>
            <a:xfrm>
              <a:off x="8067675" y="171450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591" name="Group 483"/>
          <xdr:cNvGrpSpPr/>
        </xdr:nvGrpSpPr>
        <xdr:grpSpPr>
          <a:xfrm>
            <a:off x="8429625" y="638175"/>
            <a:ext cx="352425" cy="1419225"/>
            <a:chOff x="8067675" y="638175"/>
            <a:chExt cx="352425" cy="1419225"/>
          </a:xfrm>
        </xdr:grpSpPr>
        <xdr:sp macro="" textlink="">
          <xdr:nvSpPr>
            <xdr:cNvPr id="630" name="Oval 629"/>
            <xdr:cNvSpPr>
              <a:spLocks noChangeAspect="1"/>
            </xdr:cNvSpPr>
          </xdr:nvSpPr>
          <xdr:spPr>
            <a:xfrm>
              <a:off x="8086726" y="64769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31" name="Rectangle 630"/>
            <xdr:cNvSpPr/>
          </xdr:nvSpPr>
          <xdr:spPr>
            <a:xfrm>
              <a:off x="8067675" y="63817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32" name="Oval 631"/>
            <xdr:cNvSpPr>
              <a:spLocks noChangeAspect="1"/>
            </xdr:cNvSpPr>
          </xdr:nvSpPr>
          <xdr:spPr>
            <a:xfrm>
              <a:off x="8086726" y="100964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33" name="Rectangle 632"/>
            <xdr:cNvSpPr/>
          </xdr:nvSpPr>
          <xdr:spPr>
            <a:xfrm>
              <a:off x="8067675" y="100012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34" name="Oval 633"/>
            <xdr:cNvSpPr>
              <a:spLocks noChangeAspect="1"/>
            </xdr:cNvSpPr>
          </xdr:nvSpPr>
          <xdr:spPr>
            <a:xfrm>
              <a:off x="8086726" y="136207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35" name="Rectangle 634"/>
            <xdr:cNvSpPr/>
          </xdr:nvSpPr>
          <xdr:spPr>
            <a:xfrm>
              <a:off x="8067675" y="135255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36" name="Oval 635"/>
            <xdr:cNvSpPr>
              <a:spLocks noChangeAspect="1"/>
            </xdr:cNvSpPr>
          </xdr:nvSpPr>
          <xdr:spPr>
            <a:xfrm>
              <a:off x="8086726" y="172402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37" name="Rectangle 636"/>
            <xdr:cNvSpPr/>
          </xdr:nvSpPr>
          <xdr:spPr>
            <a:xfrm>
              <a:off x="8067675" y="171450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592" name="Group 492"/>
          <xdr:cNvGrpSpPr/>
        </xdr:nvGrpSpPr>
        <xdr:grpSpPr>
          <a:xfrm>
            <a:off x="8791575" y="638175"/>
            <a:ext cx="352425" cy="1419225"/>
            <a:chOff x="8067675" y="638175"/>
            <a:chExt cx="352425" cy="1419225"/>
          </a:xfrm>
        </xdr:grpSpPr>
        <xdr:sp macro="" textlink="">
          <xdr:nvSpPr>
            <xdr:cNvPr id="622" name="Oval 621"/>
            <xdr:cNvSpPr>
              <a:spLocks noChangeAspect="1"/>
            </xdr:cNvSpPr>
          </xdr:nvSpPr>
          <xdr:spPr>
            <a:xfrm>
              <a:off x="8086726" y="64769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23" name="Rectangle 622"/>
            <xdr:cNvSpPr/>
          </xdr:nvSpPr>
          <xdr:spPr>
            <a:xfrm>
              <a:off x="8067675" y="63817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24" name="Oval 623"/>
            <xdr:cNvSpPr>
              <a:spLocks noChangeAspect="1"/>
            </xdr:cNvSpPr>
          </xdr:nvSpPr>
          <xdr:spPr>
            <a:xfrm>
              <a:off x="8086726" y="100964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25" name="Rectangle 624"/>
            <xdr:cNvSpPr/>
          </xdr:nvSpPr>
          <xdr:spPr>
            <a:xfrm>
              <a:off x="8067675" y="100012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26" name="Oval 625"/>
            <xdr:cNvSpPr>
              <a:spLocks noChangeAspect="1"/>
            </xdr:cNvSpPr>
          </xdr:nvSpPr>
          <xdr:spPr>
            <a:xfrm>
              <a:off x="8086726" y="136207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27" name="Rectangle 626"/>
            <xdr:cNvSpPr/>
          </xdr:nvSpPr>
          <xdr:spPr>
            <a:xfrm>
              <a:off x="8067675" y="135255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28" name="Oval 627"/>
            <xdr:cNvSpPr>
              <a:spLocks noChangeAspect="1"/>
            </xdr:cNvSpPr>
          </xdr:nvSpPr>
          <xdr:spPr>
            <a:xfrm>
              <a:off x="8086726" y="172402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29" name="Rectangle 628"/>
            <xdr:cNvSpPr/>
          </xdr:nvSpPr>
          <xdr:spPr>
            <a:xfrm>
              <a:off x="8067675" y="171450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593" name="Group 501"/>
          <xdr:cNvGrpSpPr/>
        </xdr:nvGrpSpPr>
        <xdr:grpSpPr>
          <a:xfrm>
            <a:off x="9144000" y="638175"/>
            <a:ext cx="352425" cy="1419225"/>
            <a:chOff x="8067675" y="638175"/>
            <a:chExt cx="352425" cy="1419225"/>
          </a:xfrm>
        </xdr:grpSpPr>
        <xdr:sp macro="" textlink="">
          <xdr:nvSpPr>
            <xdr:cNvPr id="614" name="Oval 613"/>
            <xdr:cNvSpPr>
              <a:spLocks noChangeAspect="1"/>
            </xdr:cNvSpPr>
          </xdr:nvSpPr>
          <xdr:spPr>
            <a:xfrm>
              <a:off x="8086726" y="64769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15" name="Rectangle 614"/>
            <xdr:cNvSpPr/>
          </xdr:nvSpPr>
          <xdr:spPr>
            <a:xfrm>
              <a:off x="8067675" y="63817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16" name="Oval 615"/>
            <xdr:cNvSpPr>
              <a:spLocks noChangeAspect="1"/>
            </xdr:cNvSpPr>
          </xdr:nvSpPr>
          <xdr:spPr>
            <a:xfrm>
              <a:off x="8086726" y="100964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17" name="Rectangle 616"/>
            <xdr:cNvSpPr/>
          </xdr:nvSpPr>
          <xdr:spPr>
            <a:xfrm>
              <a:off x="8067675" y="100012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18" name="Oval 617"/>
            <xdr:cNvSpPr>
              <a:spLocks noChangeAspect="1"/>
            </xdr:cNvSpPr>
          </xdr:nvSpPr>
          <xdr:spPr>
            <a:xfrm>
              <a:off x="8086726" y="136207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19" name="Rectangle 618"/>
            <xdr:cNvSpPr/>
          </xdr:nvSpPr>
          <xdr:spPr>
            <a:xfrm>
              <a:off x="8067675" y="135255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20" name="Oval 619"/>
            <xdr:cNvSpPr>
              <a:spLocks noChangeAspect="1"/>
            </xdr:cNvSpPr>
          </xdr:nvSpPr>
          <xdr:spPr>
            <a:xfrm>
              <a:off x="8086726" y="172402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21" name="Rectangle 620"/>
            <xdr:cNvSpPr/>
          </xdr:nvSpPr>
          <xdr:spPr>
            <a:xfrm>
              <a:off x="8067675" y="171450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594" name="Group 514"/>
          <xdr:cNvGrpSpPr/>
        </xdr:nvGrpSpPr>
        <xdr:grpSpPr>
          <a:xfrm>
            <a:off x="8067675" y="2066925"/>
            <a:ext cx="352425" cy="695325"/>
            <a:chOff x="8067675" y="2066925"/>
            <a:chExt cx="352425" cy="695325"/>
          </a:xfrm>
        </xdr:grpSpPr>
        <xdr:sp macro="" textlink="">
          <xdr:nvSpPr>
            <xdr:cNvPr id="610" name="Oval 609"/>
            <xdr:cNvSpPr>
              <a:spLocks noChangeAspect="1"/>
            </xdr:cNvSpPr>
          </xdr:nvSpPr>
          <xdr:spPr>
            <a:xfrm>
              <a:off x="8086726" y="207644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11" name="Rectangle 610"/>
            <xdr:cNvSpPr/>
          </xdr:nvSpPr>
          <xdr:spPr>
            <a:xfrm>
              <a:off x="8067675" y="206692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12" name="Oval 611"/>
            <xdr:cNvSpPr>
              <a:spLocks noChangeAspect="1"/>
            </xdr:cNvSpPr>
          </xdr:nvSpPr>
          <xdr:spPr>
            <a:xfrm>
              <a:off x="8086726" y="243839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13" name="Rectangle 612"/>
            <xdr:cNvSpPr/>
          </xdr:nvSpPr>
          <xdr:spPr>
            <a:xfrm>
              <a:off x="8067675" y="241935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595" name="Group 515"/>
          <xdr:cNvGrpSpPr/>
        </xdr:nvGrpSpPr>
        <xdr:grpSpPr>
          <a:xfrm>
            <a:off x="8439150" y="2066925"/>
            <a:ext cx="352425" cy="695325"/>
            <a:chOff x="8067675" y="2066925"/>
            <a:chExt cx="352425" cy="695325"/>
          </a:xfrm>
        </xdr:grpSpPr>
        <xdr:sp macro="" textlink="">
          <xdr:nvSpPr>
            <xdr:cNvPr id="606" name="Oval 605"/>
            <xdr:cNvSpPr>
              <a:spLocks noChangeAspect="1"/>
            </xdr:cNvSpPr>
          </xdr:nvSpPr>
          <xdr:spPr>
            <a:xfrm>
              <a:off x="8086726" y="207644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07" name="Rectangle 606"/>
            <xdr:cNvSpPr/>
          </xdr:nvSpPr>
          <xdr:spPr>
            <a:xfrm>
              <a:off x="8067675" y="206692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08" name="Oval 607"/>
            <xdr:cNvSpPr>
              <a:spLocks noChangeAspect="1"/>
            </xdr:cNvSpPr>
          </xdr:nvSpPr>
          <xdr:spPr>
            <a:xfrm>
              <a:off x="8086726" y="243839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09" name="Rectangle 608"/>
            <xdr:cNvSpPr/>
          </xdr:nvSpPr>
          <xdr:spPr>
            <a:xfrm>
              <a:off x="8067675" y="241935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596" name="Group 520"/>
          <xdr:cNvGrpSpPr/>
        </xdr:nvGrpSpPr>
        <xdr:grpSpPr>
          <a:xfrm>
            <a:off x="8791575" y="2066925"/>
            <a:ext cx="352425" cy="695325"/>
            <a:chOff x="8067675" y="2066925"/>
            <a:chExt cx="352425" cy="695325"/>
          </a:xfrm>
        </xdr:grpSpPr>
        <xdr:sp macro="" textlink="">
          <xdr:nvSpPr>
            <xdr:cNvPr id="602" name="Oval 601"/>
            <xdr:cNvSpPr>
              <a:spLocks noChangeAspect="1"/>
            </xdr:cNvSpPr>
          </xdr:nvSpPr>
          <xdr:spPr>
            <a:xfrm>
              <a:off x="8086726" y="207644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03" name="Rectangle 602"/>
            <xdr:cNvSpPr/>
          </xdr:nvSpPr>
          <xdr:spPr>
            <a:xfrm>
              <a:off x="8067675" y="206692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04" name="Oval 603"/>
            <xdr:cNvSpPr>
              <a:spLocks noChangeAspect="1"/>
            </xdr:cNvSpPr>
          </xdr:nvSpPr>
          <xdr:spPr>
            <a:xfrm>
              <a:off x="8086726" y="243839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05" name="Rectangle 604"/>
            <xdr:cNvSpPr/>
          </xdr:nvSpPr>
          <xdr:spPr>
            <a:xfrm>
              <a:off x="8067675" y="241935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597" name="Group 525"/>
          <xdr:cNvGrpSpPr/>
        </xdr:nvGrpSpPr>
        <xdr:grpSpPr>
          <a:xfrm>
            <a:off x="9144000" y="2066925"/>
            <a:ext cx="352425" cy="695325"/>
            <a:chOff x="8067675" y="2066925"/>
            <a:chExt cx="352425" cy="695325"/>
          </a:xfrm>
        </xdr:grpSpPr>
        <xdr:sp macro="" textlink="">
          <xdr:nvSpPr>
            <xdr:cNvPr id="598" name="Oval 597"/>
            <xdr:cNvSpPr>
              <a:spLocks noChangeAspect="1"/>
            </xdr:cNvSpPr>
          </xdr:nvSpPr>
          <xdr:spPr>
            <a:xfrm>
              <a:off x="8086726" y="207644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99" name="Rectangle 598"/>
            <xdr:cNvSpPr/>
          </xdr:nvSpPr>
          <xdr:spPr>
            <a:xfrm>
              <a:off x="8067675" y="206692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00" name="Oval 599"/>
            <xdr:cNvSpPr>
              <a:spLocks noChangeAspect="1"/>
            </xdr:cNvSpPr>
          </xdr:nvSpPr>
          <xdr:spPr>
            <a:xfrm>
              <a:off x="8086726" y="243839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01" name="Rectangle 600"/>
            <xdr:cNvSpPr/>
          </xdr:nvSpPr>
          <xdr:spPr>
            <a:xfrm>
              <a:off x="8067675" y="241935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</xdr:grpSp>
    <xdr:clientData/>
  </xdr:twoCellAnchor>
  <xdr:twoCellAnchor>
    <xdr:from>
      <xdr:col>13</xdr:col>
      <xdr:colOff>257175</xdr:colOff>
      <xdr:row>2</xdr:row>
      <xdr:rowOff>181772</xdr:rowOff>
    </xdr:from>
    <xdr:to>
      <xdr:col>13</xdr:col>
      <xdr:colOff>257969</xdr:colOff>
      <xdr:row>14</xdr:row>
      <xdr:rowOff>38100</xdr:rowOff>
    </xdr:to>
    <xdr:cxnSp macro="">
      <xdr:nvCxnSpPr>
        <xdr:cNvPr id="646" name="Straight Arrow Connector 645"/>
        <xdr:cNvCxnSpPr/>
      </xdr:nvCxnSpPr>
      <xdr:spPr>
        <a:xfrm rot="5400000">
          <a:off x="6873083" y="1709739"/>
          <a:ext cx="2142328" cy="794"/>
        </a:xfrm>
        <a:prstGeom prst="straightConnector1">
          <a:avLst/>
        </a:prstGeom>
        <a:ln w="19050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238125</xdr:colOff>
      <xdr:row>7</xdr:row>
      <xdr:rowOff>58784</xdr:rowOff>
    </xdr:from>
    <xdr:ext cx="704850" cy="264560"/>
    <xdr:sp macro="" textlink="">
      <xdr:nvSpPr>
        <xdr:cNvPr id="647" name="TextBox 646"/>
        <xdr:cNvSpPr txBox="1"/>
      </xdr:nvSpPr>
      <xdr:spPr>
        <a:xfrm>
          <a:off x="7315200" y="1468484"/>
          <a:ext cx="7048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480 </a:t>
          </a:r>
          <a:r>
            <a:rPr lang="en-US" sz="1100" baseline="0"/>
            <a:t> mm</a:t>
          </a:r>
          <a:endParaRPr lang="en-US" sz="1100"/>
        </a:p>
      </xdr:txBody>
    </xdr:sp>
    <xdr:clientData/>
  </xdr:oneCellAnchor>
  <xdr:twoCellAnchor>
    <xdr:from>
      <xdr:col>14</xdr:col>
      <xdr:colOff>29369</xdr:colOff>
      <xdr:row>14</xdr:row>
      <xdr:rowOff>161925</xdr:rowOff>
    </xdr:from>
    <xdr:to>
      <xdr:col>25</xdr:col>
      <xdr:colOff>104775</xdr:colOff>
      <xdr:row>14</xdr:row>
      <xdr:rowOff>162722</xdr:rowOff>
    </xdr:to>
    <xdr:cxnSp macro="">
      <xdr:nvCxnSpPr>
        <xdr:cNvPr id="649" name="Straight Arrow Connector 648"/>
        <xdr:cNvCxnSpPr/>
      </xdr:nvCxnSpPr>
      <xdr:spPr>
        <a:xfrm flipV="1">
          <a:off x="8097044" y="2905125"/>
          <a:ext cx="4266406" cy="797"/>
        </a:xfrm>
        <a:prstGeom prst="straightConnector1">
          <a:avLst/>
        </a:prstGeom>
        <a:ln w="19050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323850</xdr:colOff>
      <xdr:row>15</xdr:row>
      <xdr:rowOff>30209</xdr:rowOff>
    </xdr:from>
    <xdr:ext cx="704850" cy="264560"/>
    <xdr:sp macro="" textlink="">
      <xdr:nvSpPr>
        <xdr:cNvPr id="655" name="TextBox 654"/>
        <xdr:cNvSpPr txBox="1"/>
      </xdr:nvSpPr>
      <xdr:spPr>
        <a:xfrm>
          <a:off x="9915525" y="2963909"/>
          <a:ext cx="7048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960 </a:t>
          </a:r>
          <a:r>
            <a:rPr lang="en-US" sz="1100" baseline="0"/>
            <a:t> mm</a:t>
          </a:r>
          <a:endParaRPr lang="en-US" sz="1100"/>
        </a:p>
      </xdr:txBody>
    </xdr:sp>
    <xdr:clientData/>
  </xdr:oneCellAnchor>
  <xdr:twoCellAnchor>
    <xdr:from>
      <xdr:col>14</xdr:col>
      <xdr:colOff>19050</xdr:colOff>
      <xdr:row>17</xdr:row>
      <xdr:rowOff>9525</xdr:rowOff>
    </xdr:from>
    <xdr:to>
      <xdr:col>17</xdr:col>
      <xdr:colOff>304800</xdr:colOff>
      <xdr:row>24</xdr:row>
      <xdr:rowOff>95250</xdr:rowOff>
    </xdr:to>
    <xdr:grpSp>
      <xdr:nvGrpSpPr>
        <xdr:cNvPr id="713" name="Group 712"/>
        <xdr:cNvGrpSpPr/>
      </xdr:nvGrpSpPr>
      <xdr:grpSpPr>
        <a:xfrm>
          <a:off x="8086725" y="3324225"/>
          <a:ext cx="1428750" cy="1419225"/>
          <a:chOff x="8086725" y="3324225"/>
          <a:chExt cx="1428750" cy="1419225"/>
        </a:xfrm>
      </xdr:grpSpPr>
      <xdr:grpSp>
        <xdr:nvGrpSpPr>
          <xdr:cNvPr id="657" name="Group 482"/>
          <xdr:cNvGrpSpPr/>
        </xdr:nvGrpSpPr>
        <xdr:grpSpPr>
          <a:xfrm>
            <a:off x="8086725" y="3324225"/>
            <a:ext cx="352425" cy="1419225"/>
            <a:chOff x="8067675" y="638175"/>
            <a:chExt cx="352425" cy="1419225"/>
          </a:xfrm>
        </xdr:grpSpPr>
        <xdr:sp macro="" textlink="">
          <xdr:nvSpPr>
            <xdr:cNvPr id="705" name="Oval 704"/>
            <xdr:cNvSpPr>
              <a:spLocks noChangeAspect="1"/>
            </xdr:cNvSpPr>
          </xdr:nvSpPr>
          <xdr:spPr>
            <a:xfrm>
              <a:off x="8086726" y="64769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06" name="Rectangle 705"/>
            <xdr:cNvSpPr/>
          </xdr:nvSpPr>
          <xdr:spPr>
            <a:xfrm>
              <a:off x="8067675" y="63817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07" name="Oval 706"/>
            <xdr:cNvSpPr>
              <a:spLocks noChangeAspect="1"/>
            </xdr:cNvSpPr>
          </xdr:nvSpPr>
          <xdr:spPr>
            <a:xfrm>
              <a:off x="8086726" y="100964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08" name="Rectangle 707"/>
            <xdr:cNvSpPr/>
          </xdr:nvSpPr>
          <xdr:spPr>
            <a:xfrm>
              <a:off x="8067675" y="100012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09" name="Oval 708"/>
            <xdr:cNvSpPr>
              <a:spLocks noChangeAspect="1"/>
            </xdr:cNvSpPr>
          </xdr:nvSpPr>
          <xdr:spPr>
            <a:xfrm>
              <a:off x="8086726" y="136207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10" name="Rectangle 709"/>
            <xdr:cNvSpPr/>
          </xdr:nvSpPr>
          <xdr:spPr>
            <a:xfrm>
              <a:off x="8067675" y="135255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11" name="Oval 710"/>
            <xdr:cNvSpPr>
              <a:spLocks noChangeAspect="1"/>
            </xdr:cNvSpPr>
          </xdr:nvSpPr>
          <xdr:spPr>
            <a:xfrm>
              <a:off x="8086726" y="172402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12" name="Rectangle 711"/>
            <xdr:cNvSpPr/>
          </xdr:nvSpPr>
          <xdr:spPr>
            <a:xfrm>
              <a:off x="8067675" y="171450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658" name="Group 483"/>
          <xdr:cNvGrpSpPr/>
        </xdr:nvGrpSpPr>
        <xdr:grpSpPr>
          <a:xfrm>
            <a:off x="8448675" y="3324225"/>
            <a:ext cx="352425" cy="1419225"/>
            <a:chOff x="8067675" y="638175"/>
            <a:chExt cx="352425" cy="1419225"/>
          </a:xfrm>
        </xdr:grpSpPr>
        <xdr:sp macro="" textlink="">
          <xdr:nvSpPr>
            <xdr:cNvPr id="697" name="Oval 696"/>
            <xdr:cNvSpPr>
              <a:spLocks noChangeAspect="1"/>
            </xdr:cNvSpPr>
          </xdr:nvSpPr>
          <xdr:spPr>
            <a:xfrm>
              <a:off x="8086726" y="64769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98" name="Rectangle 697"/>
            <xdr:cNvSpPr/>
          </xdr:nvSpPr>
          <xdr:spPr>
            <a:xfrm>
              <a:off x="8067675" y="63817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99" name="Oval 698"/>
            <xdr:cNvSpPr>
              <a:spLocks noChangeAspect="1"/>
            </xdr:cNvSpPr>
          </xdr:nvSpPr>
          <xdr:spPr>
            <a:xfrm>
              <a:off x="8086726" y="100964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00" name="Rectangle 699"/>
            <xdr:cNvSpPr/>
          </xdr:nvSpPr>
          <xdr:spPr>
            <a:xfrm>
              <a:off x="8067675" y="100012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01" name="Oval 700"/>
            <xdr:cNvSpPr>
              <a:spLocks noChangeAspect="1"/>
            </xdr:cNvSpPr>
          </xdr:nvSpPr>
          <xdr:spPr>
            <a:xfrm>
              <a:off x="8086726" y="136207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02" name="Rectangle 701"/>
            <xdr:cNvSpPr/>
          </xdr:nvSpPr>
          <xdr:spPr>
            <a:xfrm>
              <a:off x="8067675" y="135255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03" name="Oval 702"/>
            <xdr:cNvSpPr>
              <a:spLocks noChangeAspect="1"/>
            </xdr:cNvSpPr>
          </xdr:nvSpPr>
          <xdr:spPr>
            <a:xfrm>
              <a:off x="8086726" y="172402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04" name="Rectangle 703"/>
            <xdr:cNvSpPr/>
          </xdr:nvSpPr>
          <xdr:spPr>
            <a:xfrm>
              <a:off x="8067675" y="171450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659" name="Group 492"/>
          <xdr:cNvGrpSpPr/>
        </xdr:nvGrpSpPr>
        <xdr:grpSpPr>
          <a:xfrm>
            <a:off x="8810625" y="3324225"/>
            <a:ext cx="352425" cy="1419225"/>
            <a:chOff x="8067675" y="638175"/>
            <a:chExt cx="352425" cy="1419225"/>
          </a:xfrm>
        </xdr:grpSpPr>
        <xdr:sp macro="" textlink="">
          <xdr:nvSpPr>
            <xdr:cNvPr id="689" name="Oval 688"/>
            <xdr:cNvSpPr>
              <a:spLocks noChangeAspect="1"/>
            </xdr:cNvSpPr>
          </xdr:nvSpPr>
          <xdr:spPr>
            <a:xfrm>
              <a:off x="8086726" y="64769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90" name="Rectangle 689"/>
            <xdr:cNvSpPr/>
          </xdr:nvSpPr>
          <xdr:spPr>
            <a:xfrm>
              <a:off x="8067675" y="63817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91" name="Oval 690"/>
            <xdr:cNvSpPr>
              <a:spLocks noChangeAspect="1"/>
            </xdr:cNvSpPr>
          </xdr:nvSpPr>
          <xdr:spPr>
            <a:xfrm>
              <a:off x="8086726" y="100964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92" name="Rectangle 691"/>
            <xdr:cNvSpPr/>
          </xdr:nvSpPr>
          <xdr:spPr>
            <a:xfrm>
              <a:off x="8067675" y="100012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93" name="Oval 692"/>
            <xdr:cNvSpPr>
              <a:spLocks noChangeAspect="1"/>
            </xdr:cNvSpPr>
          </xdr:nvSpPr>
          <xdr:spPr>
            <a:xfrm>
              <a:off x="8086726" y="136207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94" name="Rectangle 693"/>
            <xdr:cNvSpPr/>
          </xdr:nvSpPr>
          <xdr:spPr>
            <a:xfrm>
              <a:off x="8067675" y="135255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95" name="Oval 694"/>
            <xdr:cNvSpPr>
              <a:spLocks noChangeAspect="1"/>
            </xdr:cNvSpPr>
          </xdr:nvSpPr>
          <xdr:spPr>
            <a:xfrm>
              <a:off x="8086726" y="172402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96" name="Rectangle 695"/>
            <xdr:cNvSpPr/>
          </xdr:nvSpPr>
          <xdr:spPr>
            <a:xfrm>
              <a:off x="8067675" y="171450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660" name="Group 501"/>
          <xdr:cNvGrpSpPr/>
        </xdr:nvGrpSpPr>
        <xdr:grpSpPr>
          <a:xfrm>
            <a:off x="9163050" y="3324225"/>
            <a:ext cx="352425" cy="1419225"/>
            <a:chOff x="8067675" y="638175"/>
            <a:chExt cx="352425" cy="1419225"/>
          </a:xfrm>
        </xdr:grpSpPr>
        <xdr:sp macro="" textlink="">
          <xdr:nvSpPr>
            <xdr:cNvPr id="681" name="Oval 680"/>
            <xdr:cNvSpPr>
              <a:spLocks noChangeAspect="1"/>
            </xdr:cNvSpPr>
          </xdr:nvSpPr>
          <xdr:spPr>
            <a:xfrm>
              <a:off x="8086726" y="64769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82" name="Rectangle 681"/>
            <xdr:cNvSpPr/>
          </xdr:nvSpPr>
          <xdr:spPr>
            <a:xfrm>
              <a:off x="8067675" y="63817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83" name="Oval 682"/>
            <xdr:cNvSpPr>
              <a:spLocks noChangeAspect="1"/>
            </xdr:cNvSpPr>
          </xdr:nvSpPr>
          <xdr:spPr>
            <a:xfrm>
              <a:off x="8086726" y="100964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84" name="Rectangle 683"/>
            <xdr:cNvSpPr/>
          </xdr:nvSpPr>
          <xdr:spPr>
            <a:xfrm>
              <a:off x="8067675" y="100012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85" name="Oval 684"/>
            <xdr:cNvSpPr>
              <a:spLocks noChangeAspect="1"/>
            </xdr:cNvSpPr>
          </xdr:nvSpPr>
          <xdr:spPr>
            <a:xfrm>
              <a:off x="8086726" y="136207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86" name="Rectangle 685"/>
            <xdr:cNvSpPr/>
          </xdr:nvSpPr>
          <xdr:spPr>
            <a:xfrm>
              <a:off x="8067675" y="135255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87" name="Oval 686"/>
            <xdr:cNvSpPr>
              <a:spLocks noChangeAspect="1"/>
            </xdr:cNvSpPr>
          </xdr:nvSpPr>
          <xdr:spPr>
            <a:xfrm>
              <a:off x="8086726" y="172402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88" name="Rectangle 687"/>
            <xdr:cNvSpPr/>
          </xdr:nvSpPr>
          <xdr:spPr>
            <a:xfrm>
              <a:off x="8067675" y="171450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</xdr:grpSp>
    <xdr:clientData/>
  </xdr:twoCellAnchor>
  <xdr:twoCellAnchor>
    <xdr:from>
      <xdr:col>17</xdr:col>
      <xdr:colOff>314325</xdr:colOff>
      <xdr:row>17</xdr:row>
      <xdr:rowOff>9525</xdr:rowOff>
    </xdr:from>
    <xdr:to>
      <xdr:col>21</xdr:col>
      <xdr:colOff>219075</xdr:colOff>
      <xdr:row>24</xdr:row>
      <xdr:rowOff>95250</xdr:rowOff>
    </xdr:to>
    <xdr:grpSp>
      <xdr:nvGrpSpPr>
        <xdr:cNvPr id="714" name="Group 713"/>
        <xdr:cNvGrpSpPr/>
      </xdr:nvGrpSpPr>
      <xdr:grpSpPr>
        <a:xfrm>
          <a:off x="9525000" y="3324225"/>
          <a:ext cx="1428750" cy="1419225"/>
          <a:chOff x="8086725" y="3324225"/>
          <a:chExt cx="1428750" cy="1419225"/>
        </a:xfrm>
      </xdr:grpSpPr>
      <xdr:grpSp>
        <xdr:nvGrpSpPr>
          <xdr:cNvPr id="715" name="Group 482"/>
          <xdr:cNvGrpSpPr/>
        </xdr:nvGrpSpPr>
        <xdr:grpSpPr>
          <a:xfrm>
            <a:off x="8086725" y="3324225"/>
            <a:ext cx="352425" cy="1419225"/>
            <a:chOff x="8067675" y="638175"/>
            <a:chExt cx="352425" cy="1419225"/>
          </a:xfrm>
        </xdr:grpSpPr>
        <xdr:sp macro="" textlink="">
          <xdr:nvSpPr>
            <xdr:cNvPr id="743" name="Oval 742"/>
            <xdr:cNvSpPr>
              <a:spLocks noChangeAspect="1"/>
            </xdr:cNvSpPr>
          </xdr:nvSpPr>
          <xdr:spPr>
            <a:xfrm>
              <a:off x="8086726" y="64769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44" name="Rectangle 743"/>
            <xdr:cNvSpPr/>
          </xdr:nvSpPr>
          <xdr:spPr>
            <a:xfrm>
              <a:off x="8067675" y="63817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45" name="Oval 744"/>
            <xdr:cNvSpPr>
              <a:spLocks noChangeAspect="1"/>
            </xdr:cNvSpPr>
          </xdr:nvSpPr>
          <xdr:spPr>
            <a:xfrm>
              <a:off x="8086726" y="100964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46" name="Rectangle 745"/>
            <xdr:cNvSpPr/>
          </xdr:nvSpPr>
          <xdr:spPr>
            <a:xfrm>
              <a:off x="8067675" y="100012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47" name="Oval 746"/>
            <xdr:cNvSpPr>
              <a:spLocks noChangeAspect="1"/>
            </xdr:cNvSpPr>
          </xdr:nvSpPr>
          <xdr:spPr>
            <a:xfrm>
              <a:off x="8086726" y="136207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48" name="Rectangle 747"/>
            <xdr:cNvSpPr/>
          </xdr:nvSpPr>
          <xdr:spPr>
            <a:xfrm>
              <a:off x="8067675" y="135255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49" name="Oval 748"/>
            <xdr:cNvSpPr>
              <a:spLocks noChangeAspect="1"/>
            </xdr:cNvSpPr>
          </xdr:nvSpPr>
          <xdr:spPr>
            <a:xfrm>
              <a:off x="8086726" y="172402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50" name="Rectangle 749"/>
            <xdr:cNvSpPr/>
          </xdr:nvSpPr>
          <xdr:spPr>
            <a:xfrm>
              <a:off x="8067675" y="171450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716" name="Group 483"/>
          <xdr:cNvGrpSpPr/>
        </xdr:nvGrpSpPr>
        <xdr:grpSpPr>
          <a:xfrm>
            <a:off x="8448675" y="3324225"/>
            <a:ext cx="352425" cy="1419225"/>
            <a:chOff x="8067675" y="638175"/>
            <a:chExt cx="352425" cy="1419225"/>
          </a:xfrm>
        </xdr:grpSpPr>
        <xdr:sp macro="" textlink="">
          <xdr:nvSpPr>
            <xdr:cNvPr id="735" name="Oval 734"/>
            <xdr:cNvSpPr>
              <a:spLocks noChangeAspect="1"/>
            </xdr:cNvSpPr>
          </xdr:nvSpPr>
          <xdr:spPr>
            <a:xfrm>
              <a:off x="8086726" y="64769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36" name="Rectangle 735"/>
            <xdr:cNvSpPr/>
          </xdr:nvSpPr>
          <xdr:spPr>
            <a:xfrm>
              <a:off x="8067675" y="63817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37" name="Oval 736"/>
            <xdr:cNvSpPr>
              <a:spLocks noChangeAspect="1"/>
            </xdr:cNvSpPr>
          </xdr:nvSpPr>
          <xdr:spPr>
            <a:xfrm>
              <a:off x="8086726" y="100964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38" name="Rectangle 737"/>
            <xdr:cNvSpPr/>
          </xdr:nvSpPr>
          <xdr:spPr>
            <a:xfrm>
              <a:off x="8067675" y="100012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39" name="Oval 738"/>
            <xdr:cNvSpPr>
              <a:spLocks noChangeAspect="1"/>
            </xdr:cNvSpPr>
          </xdr:nvSpPr>
          <xdr:spPr>
            <a:xfrm>
              <a:off x="8086726" y="136207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40" name="Rectangle 739"/>
            <xdr:cNvSpPr/>
          </xdr:nvSpPr>
          <xdr:spPr>
            <a:xfrm>
              <a:off x="8067675" y="135255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41" name="Oval 740"/>
            <xdr:cNvSpPr>
              <a:spLocks noChangeAspect="1"/>
            </xdr:cNvSpPr>
          </xdr:nvSpPr>
          <xdr:spPr>
            <a:xfrm>
              <a:off x="8086726" y="172402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42" name="Rectangle 741"/>
            <xdr:cNvSpPr/>
          </xdr:nvSpPr>
          <xdr:spPr>
            <a:xfrm>
              <a:off x="8067675" y="171450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717" name="Group 492"/>
          <xdr:cNvGrpSpPr/>
        </xdr:nvGrpSpPr>
        <xdr:grpSpPr>
          <a:xfrm>
            <a:off x="8810625" y="3324225"/>
            <a:ext cx="352425" cy="1419225"/>
            <a:chOff x="8067675" y="638175"/>
            <a:chExt cx="352425" cy="1419225"/>
          </a:xfrm>
        </xdr:grpSpPr>
        <xdr:sp macro="" textlink="">
          <xdr:nvSpPr>
            <xdr:cNvPr id="727" name="Oval 726"/>
            <xdr:cNvSpPr>
              <a:spLocks noChangeAspect="1"/>
            </xdr:cNvSpPr>
          </xdr:nvSpPr>
          <xdr:spPr>
            <a:xfrm>
              <a:off x="8086726" y="64769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28" name="Rectangle 727"/>
            <xdr:cNvSpPr/>
          </xdr:nvSpPr>
          <xdr:spPr>
            <a:xfrm>
              <a:off x="8067675" y="63817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29" name="Oval 728"/>
            <xdr:cNvSpPr>
              <a:spLocks noChangeAspect="1"/>
            </xdr:cNvSpPr>
          </xdr:nvSpPr>
          <xdr:spPr>
            <a:xfrm>
              <a:off x="8086726" y="100964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30" name="Rectangle 729"/>
            <xdr:cNvSpPr/>
          </xdr:nvSpPr>
          <xdr:spPr>
            <a:xfrm>
              <a:off x="8067675" y="100012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31" name="Oval 730"/>
            <xdr:cNvSpPr>
              <a:spLocks noChangeAspect="1"/>
            </xdr:cNvSpPr>
          </xdr:nvSpPr>
          <xdr:spPr>
            <a:xfrm>
              <a:off x="8086726" y="136207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32" name="Rectangle 731"/>
            <xdr:cNvSpPr/>
          </xdr:nvSpPr>
          <xdr:spPr>
            <a:xfrm>
              <a:off x="8067675" y="135255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33" name="Oval 732"/>
            <xdr:cNvSpPr>
              <a:spLocks noChangeAspect="1"/>
            </xdr:cNvSpPr>
          </xdr:nvSpPr>
          <xdr:spPr>
            <a:xfrm>
              <a:off x="8086726" y="172402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34" name="Rectangle 733"/>
            <xdr:cNvSpPr/>
          </xdr:nvSpPr>
          <xdr:spPr>
            <a:xfrm>
              <a:off x="8067675" y="171450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718" name="Group 501"/>
          <xdr:cNvGrpSpPr/>
        </xdr:nvGrpSpPr>
        <xdr:grpSpPr>
          <a:xfrm>
            <a:off x="9163050" y="3324225"/>
            <a:ext cx="352425" cy="1419225"/>
            <a:chOff x="8067675" y="638175"/>
            <a:chExt cx="352425" cy="1419225"/>
          </a:xfrm>
        </xdr:grpSpPr>
        <xdr:sp macro="" textlink="">
          <xdr:nvSpPr>
            <xdr:cNvPr id="719" name="Oval 718"/>
            <xdr:cNvSpPr>
              <a:spLocks noChangeAspect="1"/>
            </xdr:cNvSpPr>
          </xdr:nvSpPr>
          <xdr:spPr>
            <a:xfrm>
              <a:off x="8086726" y="64769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20" name="Rectangle 719"/>
            <xdr:cNvSpPr/>
          </xdr:nvSpPr>
          <xdr:spPr>
            <a:xfrm>
              <a:off x="8067675" y="63817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21" name="Oval 720"/>
            <xdr:cNvSpPr>
              <a:spLocks noChangeAspect="1"/>
            </xdr:cNvSpPr>
          </xdr:nvSpPr>
          <xdr:spPr>
            <a:xfrm>
              <a:off x="8086726" y="100964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22" name="Rectangle 721"/>
            <xdr:cNvSpPr/>
          </xdr:nvSpPr>
          <xdr:spPr>
            <a:xfrm>
              <a:off x="8067675" y="100012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23" name="Oval 722"/>
            <xdr:cNvSpPr>
              <a:spLocks noChangeAspect="1"/>
            </xdr:cNvSpPr>
          </xdr:nvSpPr>
          <xdr:spPr>
            <a:xfrm>
              <a:off x="8086726" y="136207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24" name="Rectangle 723"/>
            <xdr:cNvSpPr/>
          </xdr:nvSpPr>
          <xdr:spPr>
            <a:xfrm>
              <a:off x="8067675" y="135255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25" name="Oval 724"/>
            <xdr:cNvSpPr>
              <a:spLocks noChangeAspect="1"/>
            </xdr:cNvSpPr>
          </xdr:nvSpPr>
          <xdr:spPr>
            <a:xfrm>
              <a:off x="8086726" y="172402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26" name="Rectangle 725"/>
            <xdr:cNvSpPr/>
          </xdr:nvSpPr>
          <xdr:spPr>
            <a:xfrm>
              <a:off x="8067675" y="171450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</xdr:grpSp>
    <xdr:clientData/>
  </xdr:twoCellAnchor>
  <xdr:twoCellAnchor>
    <xdr:from>
      <xdr:col>21</xdr:col>
      <xdr:colOff>228600</xdr:colOff>
      <xdr:row>17</xdr:row>
      <xdr:rowOff>9525</xdr:rowOff>
    </xdr:from>
    <xdr:to>
      <xdr:col>25</xdr:col>
      <xdr:colOff>133350</xdr:colOff>
      <xdr:row>24</xdr:row>
      <xdr:rowOff>95250</xdr:rowOff>
    </xdr:to>
    <xdr:grpSp>
      <xdr:nvGrpSpPr>
        <xdr:cNvPr id="751" name="Group 750"/>
        <xdr:cNvGrpSpPr/>
      </xdr:nvGrpSpPr>
      <xdr:grpSpPr>
        <a:xfrm>
          <a:off x="10963275" y="3324225"/>
          <a:ext cx="1428750" cy="1419225"/>
          <a:chOff x="8086725" y="3324225"/>
          <a:chExt cx="1428750" cy="1419225"/>
        </a:xfrm>
      </xdr:grpSpPr>
      <xdr:grpSp>
        <xdr:nvGrpSpPr>
          <xdr:cNvPr id="752" name="Group 482"/>
          <xdr:cNvGrpSpPr/>
        </xdr:nvGrpSpPr>
        <xdr:grpSpPr>
          <a:xfrm>
            <a:off x="8086725" y="3324225"/>
            <a:ext cx="352425" cy="1419225"/>
            <a:chOff x="8067675" y="638175"/>
            <a:chExt cx="352425" cy="1419225"/>
          </a:xfrm>
        </xdr:grpSpPr>
        <xdr:sp macro="" textlink="">
          <xdr:nvSpPr>
            <xdr:cNvPr id="780" name="Oval 779"/>
            <xdr:cNvSpPr>
              <a:spLocks noChangeAspect="1"/>
            </xdr:cNvSpPr>
          </xdr:nvSpPr>
          <xdr:spPr>
            <a:xfrm>
              <a:off x="8086726" y="64769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81" name="Rectangle 780"/>
            <xdr:cNvSpPr/>
          </xdr:nvSpPr>
          <xdr:spPr>
            <a:xfrm>
              <a:off x="8067675" y="63817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82" name="Oval 781"/>
            <xdr:cNvSpPr>
              <a:spLocks noChangeAspect="1"/>
            </xdr:cNvSpPr>
          </xdr:nvSpPr>
          <xdr:spPr>
            <a:xfrm>
              <a:off x="8086726" y="100964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83" name="Rectangle 782"/>
            <xdr:cNvSpPr/>
          </xdr:nvSpPr>
          <xdr:spPr>
            <a:xfrm>
              <a:off x="8067675" y="100012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84" name="Oval 783"/>
            <xdr:cNvSpPr>
              <a:spLocks noChangeAspect="1"/>
            </xdr:cNvSpPr>
          </xdr:nvSpPr>
          <xdr:spPr>
            <a:xfrm>
              <a:off x="8086726" y="136207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85" name="Rectangle 784"/>
            <xdr:cNvSpPr/>
          </xdr:nvSpPr>
          <xdr:spPr>
            <a:xfrm>
              <a:off x="8067675" y="135255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86" name="Oval 785"/>
            <xdr:cNvSpPr>
              <a:spLocks noChangeAspect="1"/>
            </xdr:cNvSpPr>
          </xdr:nvSpPr>
          <xdr:spPr>
            <a:xfrm>
              <a:off x="8086726" y="172402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87" name="Rectangle 786"/>
            <xdr:cNvSpPr/>
          </xdr:nvSpPr>
          <xdr:spPr>
            <a:xfrm>
              <a:off x="8067675" y="171450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753" name="Group 483"/>
          <xdr:cNvGrpSpPr/>
        </xdr:nvGrpSpPr>
        <xdr:grpSpPr>
          <a:xfrm>
            <a:off x="8448675" y="3324225"/>
            <a:ext cx="352425" cy="1419225"/>
            <a:chOff x="8067675" y="638175"/>
            <a:chExt cx="352425" cy="1419225"/>
          </a:xfrm>
        </xdr:grpSpPr>
        <xdr:sp macro="" textlink="">
          <xdr:nvSpPr>
            <xdr:cNvPr id="772" name="Oval 771"/>
            <xdr:cNvSpPr>
              <a:spLocks noChangeAspect="1"/>
            </xdr:cNvSpPr>
          </xdr:nvSpPr>
          <xdr:spPr>
            <a:xfrm>
              <a:off x="8086726" y="64769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73" name="Rectangle 772"/>
            <xdr:cNvSpPr/>
          </xdr:nvSpPr>
          <xdr:spPr>
            <a:xfrm>
              <a:off x="8067675" y="63817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74" name="Oval 773"/>
            <xdr:cNvSpPr>
              <a:spLocks noChangeAspect="1"/>
            </xdr:cNvSpPr>
          </xdr:nvSpPr>
          <xdr:spPr>
            <a:xfrm>
              <a:off x="8086726" y="100964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75" name="Rectangle 774"/>
            <xdr:cNvSpPr/>
          </xdr:nvSpPr>
          <xdr:spPr>
            <a:xfrm>
              <a:off x="8067675" y="100012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76" name="Oval 775"/>
            <xdr:cNvSpPr>
              <a:spLocks noChangeAspect="1"/>
            </xdr:cNvSpPr>
          </xdr:nvSpPr>
          <xdr:spPr>
            <a:xfrm>
              <a:off x="8086726" y="136207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77" name="Rectangle 776"/>
            <xdr:cNvSpPr/>
          </xdr:nvSpPr>
          <xdr:spPr>
            <a:xfrm>
              <a:off x="8067675" y="135255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78" name="Oval 777"/>
            <xdr:cNvSpPr>
              <a:spLocks noChangeAspect="1"/>
            </xdr:cNvSpPr>
          </xdr:nvSpPr>
          <xdr:spPr>
            <a:xfrm>
              <a:off x="8086726" y="172402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79" name="Rectangle 778"/>
            <xdr:cNvSpPr/>
          </xdr:nvSpPr>
          <xdr:spPr>
            <a:xfrm>
              <a:off x="8067675" y="171450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754" name="Group 492"/>
          <xdr:cNvGrpSpPr/>
        </xdr:nvGrpSpPr>
        <xdr:grpSpPr>
          <a:xfrm>
            <a:off x="8810625" y="3324225"/>
            <a:ext cx="352425" cy="1419225"/>
            <a:chOff x="8067675" y="638175"/>
            <a:chExt cx="352425" cy="1419225"/>
          </a:xfrm>
        </xdr:grpSpPr>
        <xdr:sp macro="" textlink="">
          <xdr:nvSpPr>
            <xdr:cNvPr id="764" name="Oval 763"/>
            <xdr:cNvSpPr>
              <a:spLocks noChangeAspect="1"/>
            </xdr:cNvSpPr>
          </xdr:nvSpPr>
          <xdr:spPr>
            <a:xfrm>
              <a:off x="8086726" y="64769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65" name="Rectangle 764"/>
            <xdr:cNvSpPr/>
          </xdr:nvSpPr>
          <xdr:spPr>
            <a:xfrm>
              <a:off x="8067675" y="63817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66" name="Oval 765"/>
            <xdr:cNvSpPr>
              <a:spLocks noChangeAspect="1"/>
            </xdr:cNvSpPr>
          </xdr:nvSpPr>
          <xdr:spPr>
            <a:xfrm>
              <a:off x="8086726" y="100964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67" name="Rectangle 766"/>
            <xdr:cNvSpPr/>
          </xdr:nvSpPr>
          <xdr:spPr>
            <a:xfrm>
              <a:off x="8067675" y="100012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68" name="Oval 767"/>
            <xdr:cNvSpPr>
              <a:spLocks noChangeAspect="1"/>
            </xdr:cNvSpPr>
          </xdr:nvSpPr>
          <xdr:spPr>
            <a:xfrm>
              <a:off x="8086726" y="136207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69" name="Rectangle 768"/>
            <xdr:cNvSpPr/>
          </xdr:nvSpPr>
          <xdr:spPr>
            <a:xfrm>
              <a:off x="8067675" y="135255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70" name="Oval 769"/>
            <xdr:cNvSpPr>
              <a:spLocks noChangeAspect="1"/>
            </xdr:cNvSpPr>
          </xdr:nvSpPr>
          <xdr:spPr>
            <a:xfrm>
              <a:off x="8086726" y="172402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71" name="Rectangle 770"/>
            <xdr:cNvSpPr/>
          </xdr:nvSpPr>
          <xdr:spPr>
            <a:xfrm>
              <a:off x="8067675" y="171450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755" name="Group 501"/>
          <xdr:cNvGrpSpPr/>
        </xdr:nvGrpSpPr>
        <xdr:grpSpPr>
          <a:xfrm>
            <a:off x="9163050" y="3324225"/>
            <a:ext cx="352425" cy="1419225"/>
            <a:chOff x="8067675" y="638175"/>
            <a:chExt cx="352425" cy="1419225"/>
          </a:xfrm>
        </xdr:grpSpPr>
        <xdr:sp macro="" textlink="">
          <xdr:nvSpPr>
            <xdr:cNvPr id="756" name="Oval 755"/>
            <xdr:cNvSpPr>
              <a:spLocks noChangeAspect="1"/>
            </xdr:cNvSpPr>
          </xdr:nvSpPr>
          <xdr:spPr>
            <a:xfrm>
              <a:off x="8086726" y="64769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57" name="Rectangle 756"/>
            <xdr:cNvSpPr/>
          </xdr:nvSpPr>
          <xdr:spPr>
            <a:xfrm>
              <a:off x="8067675" y="63817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58" name="Oval 757"/>
            <xdr:cNvSpPr>
              <a:spLocks noChangeAspect="1"/>
            </xdr:cNvSpPr>
          </xdr:nvSpPr>
          <xdr:spPr>
            <a:xfrm>
              <a:off x="8086726" y="1009649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59" name="Rectangle 758"/>
            <xdr:cNvSpPr/>
          </xdr:nvSpPr>
          <xdr:spPr>
            <a:xfrm>
              <a:off x="8067675" y="1000125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60" name="Oval 759"/>
            <xdr:cNvSpPr>
              <a:spLocks noChangeAspect="1"/>
            </xdr:cNvSpPr>
          </xdr:nvSpPr>
          <xdr:spPr>
            <a:xfrm>
              <a:off x="8086726" y="136207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61" name="Rectangle 760"/>
            <xdr:cNvSpPr/>
          </xdr:nvSpPr>
          <xdr:spPr>
            <a:xfrm>
              <a:off x="8067675" y="135255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62" name="Oval 761"/>
            <xdr:cNvSpPr>
              <a:spLocks noChangeAspect="1"/>
            </xdr:cNvSpPr>
          </xdr:nvSpPr>
          <xdr:spPr>
            <a:xfrm>
              <a:off x="8086726" y="1724024"/>
              <a:ext cx="321549" cy="323851"/>
            </a:xfrm>
            <a:prstGeom prst="ellipse">
              <a:avLst/>
            </a:prstGeom>
            <a:noFill/>
            <a:ln w="19050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63" name="Rectangle 762"/>
            <xdr:cNvSpPr/>
          </xdr:nvSpPr>
          <xdr:spPr>
            <a:xfrm>
              <a:off x="8067675" y="1714500"/>
              <a:ext cx="352425" cy="3429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</xdr:grpSp>
    <xdr:clientData/>
  </xdr:twoCellAnchor>
  <xdr:twoCellAnchor>
    <xdr:from>
      <xdr:col>13</xdr:col>
      <xdr:colOff>266701</xdr:colOff>
      <xdr:row>17</xdr:row>
      <xdr:rowOff>19848</xdr:rowOff>
    </xdr:from>
    <xdr:to>
      <xdr:col>13</xdr:col>
      <xdr:colOff>267496</xdr:colOff>
      <xdr:row>24</xdr:row>
      <xdr:rowOff>95253</xdr:rowOff>
    </xdr:to>
    <xdr:cxnSp macro="">
      <xdr:nvCxnSpPr>
        <xdr:cNvPr id="788" name="Straight Arrow Connector 787"/>
        <xdr:cNvCxnSpPr/>
      </xdr:nvCxnSpPr>
      <xdr:spPr>
        <a:xfrm rot="5400000">
          <a:off x="7249321" y="4038603"/>
          <a:ext cx="1408905" cy="795"/>
        </a:xfrm>
        <a:prstGeom prst="straightConnector1">
          <a:avLst/>
        </a:prstGeom>
        <a:ln w="19050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200025</xdr:colOff>
      <xdr:row>19</xdr:row>
      <xdr:rowOff>125459</xdr:rowOff>
    </xdr:from>
    <xdr:ext cx="704850" cy="264560"/>
    <xdr:sp macro="" textlink="">
      <xdr:nvSpPr>
        <xdr:cNvPr id="789" name="TextBox 788"/>
        <xdr:cNvSpPr txBox="1"/>
      </xdr:nvSpPr>
      <xdr:spPr>
        <a:xfrm>
          <a:off x="7277100" y="3821159"/>
          <a:ext cx="7048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320 </a:t>
          </a:r>
          <a:r>
            <a:rPr lang="en-US" sz="1100" baseline="0"/>
            <a:t> mm</a:t>
          </a:r>
          <a:endParaRPr lang="en-US" sz="1100"/>
        </a:p>
      </xdr:txBody>
    </xdr:sp>
    <xdr:clientData/>
  </xdr:oneCellAnchor>
  <xdr:twoCellAnchor>
    <xdr:from>
      <xdr:col>14</xdr:col>
      <xdr:colOff>38894</xdr:colOff>
      <xdr:row>25</xdr:row>
      <xdr:rowOff>9525</xdr:rowOff>
    </xdr:from>
    <xdr:to>
      <xdr:col>25</xdr:col>
      <xdr:colOff>114300</xdr:colOff>
      <xdr:row>25</xdr:row>
      <xdr:rowOff>10322</xdr:rowOff>
    </xdr:to>
    <xdr:cxnSp macro="">
      <xdr:nvCxnSpPr>
        <xdr:cNvPr id="790" name="Straight Arrow Connector 789"/>
        <xdr:cNvCxnSpPr/>
      </xdr:nvCxnSpPr>
      <xdr:spPr>
        <a:xfrm flipV="1">
          <a:off x="8106569" y="4848225"/>
          <a:ext cx="4266406" cy="797"/>
        </a:xfrm>
        <a:prstGeom prst="straightConnector1">
          <a:avLst/>
        </a:prstGeom>
        <a:ln w="19050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333375</xdr:colOff>
      <xdr:row>25</xdr:row>
      <xdr:rowOff>68309</xdr:rowOff>
    </xdr:from>
    <xdr:ext cx="704850" cy="264560"/>
    <xdr:sp macro="" textlink="">
      <xdr:nvSpPr>
        <xdr:cNvPr id="791" name="TextBox 790"/>
        <xdr:cNvSpPr txBox="1"/>
      </xdr:nvSpPr>
      <xdr:spPr>
        <a:xfrm>
          <a:off x="9925050" y="4907009"/>
          <a:ext cx="7048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960 </a:t>
          </a:r>
          <a:r>
            <a:rPr lang="en-US" sz="1100" baseline="0"/>
            <a:t> mm</a:t>
          </a:r>
          <a:endParaRPr lang="en-US" sz="1100"/>
        </a:p>
      </xdr:txBody>
    </xdr:sp>
    <xdr:clientData/>
  </xdr:oneCellAnchor>
  <xdr:twoCellAnchor>
    <xdr:from>
      <xdr:col>30</xdr:col>
      <xdr:colOff>266701</xdr:colOff>
      <xdr:row>4</xdr:row>
      <xdr:rowOff>1</xdr:rowOff>
    </xdr:from>
    <xdr:to>
      <xdr:col>31</xdr:col>
      <xdr:colOff>295275</xdr:colOff>
      <xdr:row>11</xdr:row>
      <xdr:rowOff>38101</xdr:rowOff>
    </xdr:to>
    <xdr:sp macro="" textlink="">
      <xdr:nvSpPr>
        <xdr:cNvPr id="794" name="Can 793"/>
        <xdr:cNvSpPr/>
      </xdr:nvSpPr>
      <xdr:spPr>
        <a:xfrm>
          <a:off x="14430376" y="838201"/>
          <a:ext cx="409574" cy="1371600"/>
        </a:xfrm>
        <a:prstGeom prst="ca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32</xdr:col>
      <xdr:colOff>123826</xdr:colOff>
      <xdr:row>3</xdr:row>
      <xdr:rowOff>181772</xdr:rowOff>
    </xdr:from>
    <xdr:to>
      <xdr:col>32</xdr:col>
      <xdr:colOff>134147</xdr:colOff>
      <xdr:row>11</xdr:row>
      <xdr:rowOff>47625</xdr:rowOff>
    </xdr:to>
    <xdr:cxnSp macro="">
      <xdr:nvCxnSpPr>
        <xdr:cNvPr id="795" name="Straight Arrow Connector 794"/>
        <xdr:cNvCxnSpPr/>
      </xdr:nvCxnSpPr>
      <xdr:spPr>
        <a:xfrm rot="5400000">
          <a:off x="14359735" y="1519238"/>
          <a:ext cx="1389853" cy="10321"/>
        </a:xfrm>
        <a:prstGeom prst="straightConnector1">
          <a:avLst/>
        </a:prstGeom>
        <a:ln w="19050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219075</xdr:colOff>
      <xdr:row>7</xdr:row>
      <xdr:rowOff>77834</xdr:rowOff>
    </xdr:from>
    <xdr:ext cx="704850" cy="264560"/>
    <xdr:sp macro="" textlink="">
      <xdr:nvSpPr>
        <xdr:cNvPr id="797" name="TextBox 796"/>
        <xdr:cNvSpPr txBox="1"/>
      </xdr:nvSpPr>
      <xdr:spPr>
        <a:xfrm>
          <a:off x="15144750" y="1487534"/>
          <a:ext cx="7048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550 </a:t>
          </a:r>
          <a:r>
            <a:rPr lang="en-US" sz="1100" baseline="0"/>
            <a:t> mm</a:t>
          </a:r>
          <a:endParaRPr lang="en-US" sz="1100"/>
        </a:p>
      </xdr:txBody>
    </xdr:sp>
    <xdr:clientData/>
  </xdr:oneCellAnchor>
  <xdr:twoCellAnchor>
    <xdr:from>
      <xdr:col>30</xdr:col>
      <xdr:colOff>238125</xdr:colOff>
      <xdr:row>3</xdr:row>
      <xdr:rowOff>133350</xdr:rowOff>
    </xdr:from>
    <xdr:to>
      <xdr:col>31</xdr:col>
      <xdr:colOff>371475</xdr:colOff>
      <xdr:row>3</xdr:row>
      <xdr:rowOff>134938</xdr:rowOff>
    </xdr:to>
    <xdr:cxnSp macro="">
      <xdr:nvCxnSpPr>
        <xdr:cNvPr id="798" name="Straight Arrow Connector 797"/>
        <xdr:cNvCxnSpPr/>
      </xdr:nvCxnSpPr>
      <xdr:spPr>
        <a:xfrm>
          <a:off x="14401800" y="781050"/>
          <a:ext cx="514350" cy="1588"/>
        </a:xfrm>
        <a:prstGeom prst="straightConnector1">
          <a:avLst/>
        </a:prstGeom>
        <a:ln w="19050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30</xdr:col>
      <xdr:colOff>247650</xdr:colOff>
      <xdr:row>2</xdr:row>
      <xdr:rowOff>30209</xdr:rowOff>
    </xdr:from>
    <xdr:ext cx="704850" cy="264560"/>
    <xdr:sp macro="" textlink="">
      <xdr:nvSpPr>
        <xdr:cNvPr id="801" name="TextBox 800"/>
        <xdr:cNvSpPr txBox="1"/>
      </xdr:nvSpPr>
      <xdr:spPr>
        <a:xfrm>
          <a:off x="14411325" y="487409"/>
          <a:ext cx="7048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80 </a:t>
          </a:r>
          <a:r>
            <a:rPr lang="en-US" sz="1100" baseline="0"/>
            <a:t> mm</a:t>
          </a:r>
          <a:endParaRPr lang="en-US" sz="1100"/>
        </a:p>
      </xdr:txBody>
    </xdr:sp>
    <xdr:clientData/>
  </xdr:oneCellAnchor>
  <xdr:twoCellAnchor>
    <xdr:from>
      <xdr:col>30</xdr:col>
      <xdr:colOff>266700</xdr:colOff>
      <xdr:row>19</xdr:row>
      <xdr:rowOff>0</xdr:rowOff>
    </xdr:from>
    <xdr:to>
      <xdr:col>31</xdr:col>
      <xdr:colOff>323849</xdr:colOff>
      <xdr:row>27</xdr:row>
      <xdr:rowOff>152399</xdr:rowOff>
    </xdr:to>
    <xdr:sp macro="" textlink="">
      <xdr:nvSpPr>
        <xdr:cNvPr id="802" name="Can 801"/>
        <xdr:cNvSpPr/>
      </xdr:nvSpPr>
      <xdr:spPr>
        <a:xfrm>
          <a:off x="14430375" y="3695700"/>
          <a:ext cx="438149" cy="1676399"/>
        </a:xfrm>
        <a:prstGeom prst="ca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32</xdr:col>
      <xdr:colOff>123825</xdr:colOff>
      <xdr:row>18</xdr:row>
      <xdr:rowOff>181773</xdr:rowOff>
    </xdr:from>
    <xdr:to>
      <xdr:col>32</xdr:col>
      <xdr:colOff>134146</xdr:colOff>
      <xdr:row>27</xdr:row>
      <xdr:rowOff>152401</xdr:rowOff>
    </xdr:to>
    <xdr:cxnSp macro="">
      <xdr:nvCxnSpPr>
        <xdr:cNvPr id="803" name="Straight Arrow Connector 802"/>
        <xdr:cNvCxnSpPr/>
      </xdr:nvCxnSpPr>
      <xdr:spPr>
        <a:xfrm rot="5400000">
          <a:off x="14212097" y="4524376"/>
          <a:ext cx="1685128" cy="10321"/>
        </a:xfrm>
        <a:prstGeom prst="straightConnector1">
          <a:avLst/>
        </a:prstGeom>
        <a:ln w="19050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219075</xdr:colOff>
      <xdr:row>22</xdr:row>
      <xdr:rowOff>77834</xdr:rowOff>
    </xdr:from>
    <xdr:ext cx="704850" cy="264560"/>
    <xdr:sp macro="" textlink="">
      <xdr:nvSpPr>
        <xdr:cNvPr id="804" name="TextBox 803"/>
        <xdr:cNvSpPr txBox="1"/>
      </xdr:nvSpPr>
      <xdr:spPr>
        <a:xfrm>
          <a:off x="15144750" y="1487534"/>
          <a:ext cx="7048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750 </a:t>
          </a:r>
          <a:r>
            <a:rPr lang="en-US" sz="1100" baseline="0"/>
            <a:t> mm</a:t>
          </a:r>
          <a:endParaRPr lang="en-US" sz="1100"/>
        </a:p>
      </xdr:txBody>
    </xdr:sp>
    <xdr:clientData/>
  </xdr:oneCellAnchor>
  <xdr:twoCellAnchor>
    <xdr:from>
      <xdr:col>30</xdr:col>
      <xdr:colOff>238125</xdr:colOff>
      <xdr:row>18</xdr:row>
      <xdr:rowOff>133350</xdr:rowOff>
    </xdr:from>
    <xdr:to>
      <xdr:col>31</xdr:col>
      <xdr:colOff>371475</xdr:colOff>
      <xdr:row>18</xdr:row>
      <xdr:rowOff>134938</xdr:rowOff>
    </xdr:to>
    <xdr:cxnSp macro="">
      <xdr:nvCxnSpPr>
        <xdr:cNvPr id="805" name="Straight Arrow Connector 804"/>
        <xdr:cNvCxnSpPr/>
      </xdr:nvCxnSpPr>
      <xdr:spPr>
        <a:xfrm>
          <a:off x="14401800" y="781050"/>
          <a:ext cx="514350" cy="1588"/>
        </a:xfrm>
        <a:prstGeom prst="straightConnector1">
          <a:avLst/>
        </a:prstGeom>
        <a:ln w="19050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30</xdr:col>
      <xdr:colOff>247650</xdr:colOff>
      <xdr:row>17</xdr:row>
      <xdr:rowOff>30209</xdr:rowOff>
    </xdr:from>
    <xdr:ext cx="704850" cy="264560"/>
    <xdr:sp macro="" textlink="">
      <xdr:nvSpPr>
        <xdr:cNvPr id="806" name="TextBox 805"/>
        <xdr:cNvSpPr txBox="1"/>
      </xdr:nvSpPr>
      <xdr:spPr>
        <a:xfrm>
          <a:off x="14411325" y="487409"/>
          <a:ext cx="7048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80 </a:t>
          </a:r>
          <a:r>
            <a:rPr lang="en-US" sz="1100" baseline="0"/>
            <a:t> mm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37</xdr:row>
      <xdr:rowOff>47625</xdr:rowOff>
    </xdr:from>
    <xdr:to>
      <xdr:col>2</xdr:col>
      <xdr:colOff>9525</xdr:colOff>
      <xdr:row>37</xdr:row>
      <xdr:rowOff>142875</xdr:rowOff>
    </xdr:to>
    <xdr:sp macro="" textlink="">
      <xdr:nvSpPr>
        <xdr:cNvPr id="203" name="Donut 202"/>
        <xdr:cNvSpPr/>
      </xdr:nvSpPr>
      <xdr:spPr>
        <a:xfrm>
          <a:off x="1143000" y="7172325"/>
          <a:ext cx="85725" cy="95250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571499</xdr:colOff>
      <xdr:row>27</xdr:row>
      <xdr:rowOff>47628</xdr:rowOff>
    </xdr:from>
    <xdr:to>
      <xdr:col>1</xdr:col>
      <xdr:colOff>581022</xdr:colOff>
      <xdr:row>37</xdr:row>
      <xdr:rowOff>161928</xdr:rowOff>
    </xdr:to>
    <xdr:cxnSp macro="">
      <xdr:nvCxnSpPr>
        <xdr:cNvPr id="174" name="Straight Connector 173"/>
        <xdr:cNvCxnSpPr/>
      </xdr:nvCxnSpPr>
      <xdr:spPr>
        <a:xfrm rot="16200000" flipH="1">
          <a:off x="176211" y="6272216"/>
          <a:ext cx="2019300" cy="9523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323862</xdr:colOff>
      <xdr:row>27</xdr:row>
      <xdr:rowOff>9525</xdr:rowOff>
    </xdr:from>
    <xdr:to>
      <xdr:col>1</xdr:col>
      <xdr:colOff>590550</xdr:colOff>
      <xdr:row>28</xdr:row>
      <xdr:rowOff>9521</xdr:rowOff>
    </xdr:to>
    <xdr:cxnSp macro="">
      <xdr:nvCxnSpPr>
        <xdr:cNvPr id="140" name="Straight Connector 139"/>
        <xdr:cNvCxnSpPr/>
      </xdr:nvCxnSpPr>
      <xdr:spPr>
        <a:xfrm rot="10800000" flipV="1">
          <a:off x="933462" y="5229225"/>
          <a:ext cx="266688" cy="190496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581026</xdr:colOff>
      <xdr:row>27</xdr:row>
      <xdr:rowOff>19050</xdr:rowOff>
    </xdr:from>
    <xdr:to>
      <xdr:col>12</xdr:col>
      <xdr:colOff>581026</xdr:colOff>
      <xdr:row>28</xdr:row>
      <xdr:rowOff>57152</xdr:rowOff>
    </xdr:to>
    <xdr:cxnSp macro="">
      <xdr:nvCxnSpPr>
        <xdr:cNvPr id="137" name="Straight Connector 136"/>
        <xdr:cNvCxnSpPr/>
      </xdr:nvCxnSpPr>
      <xdr:spPr>
        <a:xfrm rot="10800000">
          <a:off x="1190626" y="5238750"/>
          <a:ext cx="6467475" cy="228602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19055</xdr:colOff>
      <xdr:row>19</xdr:row>
      <xdr:rowOff>47625</xdr:rowOff>
    </xdr:from>
    <xdr:to>
      <xdr:col>15</xdr:col>
      <xdr:colOff>409575</xdr:colOff>
      <xdr:row>22</xdr:row>
      <xdr:rowOff>28575</xdr:rowOff>
    </xdr:to>
    <xdr:cxnSp macro="">
      <xdr:nvCxnSpPr>
        <xdr:cNvPr id="94" name="Straight Connector 93"/>
        <xdr:cNvCxnSpPr/>
      </xdr:nvCxnSpPr>
      <xdr:spPr>
        <a:xfrm rot="5400000">
          <a:off x="7253290" y="3795715"/>
          <a:ext cx="552450" cy="39052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28580</xdr:colOff>
      <xdr:row>21</xdr:row>
      <xdr:rowOff>142875</xdr:rowOff>
    </xdr:from>
    <xdr:to>
      <xdr:col>15</xdr:col>
      <xdr:colOff>419100</xdr:colOff>
      <xdr:row>24</xdr:row>
      <xdr:rowOff>123825</xdr:rowOff>
    </xdr:to>
    <xdr:cxnSp macro="">
      <xdr:nvCxnSpPr>
        <xdr:cNvPr id="91" name="Straight Connector 90"/>
        <xdr:cNvCxnSpPr/>
      </xdr:nvCxnSpPr>
      <xdr:spPr>
        <a:xfrm rot="5400000">
          <a:off x="7262815" y="4271965"/>
          <a:ext cx="552450" cy="39052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76205</xdr:colOff>
      <xdr:row>24</xdr:row>
      <xdr:rowOff>19050</xdr:rowOff>
    </xdr:from>
    <xdr:to>
      <xdr:col>15</xdr:col>
      <xdr:colOff>466725</xdr:colOff>
      <xdr:row>27</xdr:row>
      <xdr:rowOff>0</xdr:rowOff>
    </xdr:to>
    <xdr:cxnSp macro="">
      <xdr:nvCxnSpPr>
        <xdr:cNvPr id="61" name="Straight Connector 60"/>
        <xdr:cNvCxnSpPr/>
      </xdr:nvCxnSpPr>
      <xdr:spPr>
        <a:xfrm rot="5400000">
          <a:off x="7310440" y="4719640"/>
          <a:ext cx="552450" cy="39052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272510</xdr:colOff>
      <xdr:row>13</xdr:row>
      <xdr:rowOff>143416</xdr:rowOff>
    </xdr:from>
    <xdr:to>
      <xdr:col>16</xdr:col>
      <xdr:colOff>291560</xdr:colOff>
      <xdr:row>23</xdr:row>
      <xdr:rowOff>124366</xdr:rowOff>
    </xdr:to>
    <xdr:sp macro="" textlink="">
      <xdr:nvSpPr>
        <xdr:cNvPr id="42" name="Cube 41"/>
        <xdr:cNvSpPr/>
      </xdr:nvSpPr>
      <xdr:spPr>
        <a:xfrm rot="20869825">
          <a:off x="7587710" y="2619916"/>
          <a:ext cx="628650" cy="1885950"/>
        </a:xfrm>
        <a:prstGeom prst="cub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189068</xdr:colOff>
      <xdr:row>15</xdr:row>
      <xdr:rowOff>53241</xdr:rowOff>
    </xdr:from>
    <xdr:to>
      <xdr:col>16</xdr:col>
      <xdr:colOff>208118</xdr:colOff>
      <xdr:row>25</xdr:row>
      <xdr:rowOff>34191</xdr:rowOff>
    </xdr:to>
    <xdr:sp macro="" textlink="">
      <xdr:nvSpPr>
        <xdr:cNvPr id="43" name="Cube 42"/>
        <xdr:cNvSpPr/>
      </xdr:nvSpPr>
      <xdr:spPr>
        <a:xfrm rot="20869825">
          <a:off x="7504268" y="2910741"/>
          <a:ext cx="628650" cy="1885950"/>
        </a:xfrm>
        <a:prstGeom prst="cub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590553</xdr:colOff>
      <xdr:row>12</xdr:row>
      <xdr:rowOff>9525</xdr:rowOff>
    </xdr:from>
    <xdr:to>
      <xdr:col>12</xdr:col>
      <xdr:colOff>352426</xdr:colOff>
      <xdr:row>12</xdr:row>
      <xdr:rowOff>9526</xdr:rowOff>
    </xdr:to>
    <xdr:cxnSp macro="">
      <xdr:nvCxnSpPr>
        <xdr:cNvPr id="18" name="Straight Connector 17"/>
        <xdr:cNvCxnSpPr/>
      </xdr:nvCxnSpPr>
      <xdr:spPr>
        <a:xfrm rot="10800000">
          <a:off x="3028953" y="2343150"/>
          <a:ext cx="2809873" cy="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590552</xdr:colOff>
      <xdr:row>5</xdr:row>
      <xdr:rowOff>28575</xdr:rowOff>
    </xdr:from>
    <xdr:to>
      <xdr:col>12</xdr:col>
      <xdr:colOff>342900</xdr:colOff>
      <xdr:row>5</xdr:row>
      <xdr:rowOff>28576</xdr:rowOff>
    </xdr:to>
    <xdr:cxnSp macro="">
      <xdr:nvCxnSpPr>
        <xdr:cNvPr id="24" name="Straight Connector 23"/>
        <xdr:cNvCxnSpPr/>
      </xdr:nvCxnSpPr>
      <xdr:spPr>
        <a:xfrm rot="10800000">
          <a:off x="3028952" y="1028700"/>
          <a:ext cx="2800348" cy="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3</xdr:row>
      <xdr:rowOff>114300</xdr:rowOff>
    </xdr:from>
    <xdr:to>
      <xdr:col>11</xdr:col>
      <xdr:colOff>209550</xdr:colOff>
      <xdr:row>13</xdr:row>
      <xdr:rowOff>95250</xdr:rowOff>
    </xdr:to>
    <xdr:sp macro="" textlink="">
      <xdr:nvSpPr>
        <xdr:cNvPr id="26" name="Cube 25"/>
        <xdr:cNvSpPr/>
      </xdr:nvSpPr>
      <xdr:spPr>
        <a:xfrm>
          <a:off x="4457700" y="685800"/>
          <a:ext cx="628650" cy="1885950"/>
        </a:xfrm>
        <a:prstGeom prst="cub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590549</xdr:colOff>
      <xdr:row>5</xdr:row>
      <xdr:rowOff>123825</xdr:rowOff>
    </xdr:from>
    <xdr:to>
      <xdr:col>6</xdr:col>
      <xdr:colOff>600074</xdr:colOff>
      <xdr:row>18</xdr:row>
      <xdr:rowOff>3</xdr:rowOff>
    </xdr:to>
    <xdr:cxnSp macro="">
      <xdr:nvCxnSpPr>
        <xdr:cNvPr id="4" name="Straight Connector 3"/>
        <xdr:cNvCxnSpPr/>
      </xdr:nvCxnSpPr>
      <xdr:spPr>
        <a:xfrm rot="16200000" flipH="1">
          <a:off x="1247773" y="2295526"/>
          <a:ext cx="2352678" cy="952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581026</xdr:colOff>
      <xdr:row>5</xdr:row>
      <xdr:rowOff>161923</xdr:rowOff>
    </xdr:from>
    <xdr:to>
      <xdr:col>11</xdr:col>
      <xdr:colOff>590551</xdr:colOff>
      <xdr:row>18</xdr:row>
      <xdr:rowOff>0</xdr:rowOff>
    </xdr:to>
    <xdr:cxnSp macro="">
      <xdr:nvCxnSpPr>
        <xdr:cNvPr id="6" name="Straight Connector 5"/>
        <xdr:cNvCxnSpPr/>
      </xdr:nvCxnSpPr>
      <xdr:spPr>
        <a:xfrm rot="5400000">
          <a:off x="4305300" y="2314574"/>
          <a:ext cx="2314577" cy="952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19055</xdr:colOff>
      <xdr:row>12</xdr:row>
      <xdr:rowOff>0</xdr:rowOff>
    </xdr:from>
    <xdr:to>
      <xdr:col>7</xdr:col>
      <xdr:colOff>600076</xdr:colOff>
      <xdr:row>13</xdr:row>
      <xdr:rowOff>161924</xdr:rowOff>
    </xdr:to>
    <xdr:cxnSp macro="">
      <xdr:nvCxnSpPr>
        <xdr:cNvPr id="14" name="Straight Connector 13"/>
        <xdr:cNvCxnSpPr/>
      </xdr:nvCxnSpPr>
      <xdr:spPr>
        <a:xfrm rot="10800000" flipV="1">
          <a:off x="2457455" y="2286000"/>
          <a:ext cx="581021" cy="352424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581025</xdr:colOff>
      <xdr:row>4</xdr:row>
      <xdr:rowOff>2</xdr:rowOff>
    </xdr:from>
    <xdr:to>
      <xdr:col>7</xdr:col>
      <xdr:colOff>600074</xdr:colOff>
      <xdr:row>12</xdr:row>
      <xdr:rowOff>180973</xdr:rowOff>
    </xdr:to>
    <xdr:cxnSp macro="">
      <xdr:nvCxnSpPr>
        <xdr:cNvPr id="21" name="Straight Connector 20"/>
        <xdr:cNvCxnSpPr/>
      </xdr:nvCxnSpPr>
      <xdr:spPr>
        <a:xfrm rot="16200000" flipH="1">
          <a:off x="2176464" y="1652588"/>
          <a:ext cx="1704971" cy="19049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</xdr:colOff>
      <xdr:row>5</xdr:row>
      <xdr:rowOff>28574</xdr:rowOff>
    </xdr:from>
    <xdr:to>
      <xdr:col>7</xdr:col>
      <xdr:colOff>581026</xdr:colOff>
      <xdr:row>7</xdr:row>
      <xdr:rowOff>161923</xdr:rowOff>
    </xdr:to>
    <xdr:cxnSp macro="">
      <xdr:nvCxnSpPr>
        <xdr:cNvPr id="23" name="Straight Connector 22"/>
        <xdr:cNvCxnSpPr/>
      </xdr:nvCxnSpPr>
      <xdr:spPr>
        <a:xfrm rot="10800000" flipV="1">
          <a:off x="2438407" y="1028699"/>
          <a:ext cx="581019" cy="514349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323850</xdr:colOff>
      <xdr:row>3</xdr:row>
      <xdr:rowOff>142875</xdr:rowOff>
    </xdr:from>
    <xdr:to>
      <xdr:col>12</xdr:col>
      <xdr:colOff>276225</xdr:colOff>
      <xdr:row>16</xdr:row>
      <xdr:rowOff>114300</xdr:rowOff>
    </xdr:to>
    <xdr:grpSp>
      <xdr:nvGrpSpPr>
        <xdr:cNvPr id="143" name="Group 142"/>
        <xdr:cNvGrpSpPr/>
      </xdr:nvGrpSpPr>
      <xdr:grpSpPr>
        <a:xfrm>
          <a:off x="4352925" y="790575"/>
          <a:ext cx="3000375" cy="2447925"/>
          <a:chOff x="2762250" y="762000"/>
          <a:chExt cx="3000375" cy="2447925"/>
        </a:xfrm>
        <a:effectLst>
          <a:glow rad="63500">
            <a:schemeClr val="accent1">
              <a:satMod val="175000"/>
              <a:alpha val="40000"/>
            </a:schemeClr>
          </a:glow>
        </a:effectLst>
      </xdr:grpSpPr>
      <xdr:sp macro="" textlink="">
        <xdr:nvSpPr>
          <xdr:cNvPr id="25" name="Cube 24"/>
          <xdr:cNvSpPr/>
        </xdr:nvSpPr>
        <xdr:spPr>
          <a:xfrm>
            <a:off x="3771900" y="762000"/>
            <a:ext cx="628650" cy="1885950"/>
          </a:xfrm>
          <a:prstGeom prst="cub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2" name="Cube 1"/>
          <xdr:cNvSpPr/>
        </xdr:nvSpPr>
        <xdr:spPr>
          <a:xfrm>
            <a:off x="3086100" y="762000"/>
            <a:ext cx="628650" cy="1885950"/>
          </a:xfrm>
          <a:prstGeom prst="cub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29" name="Cube 28"/>
          <xdr:cNvSpPr/>
        </xdr:nvSpPr>
        <xdr:spPr>
          <a:xfrm>
            <a:off x="4314825" y="1000125"/>
            <a:ext cx="628650" cy="1885950"/>
          </a:xfrm>
          <a:prstGeom prst="cub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30" name="Cube 29"/>
          <xdr:cNvSpPr/>
        </xdr:nvSpPr>
        <xdr:spPr>
          <a:xfrm>
            <a:off x="3629025" y="1028700"/>
            <a:ext cx="628650" cy="1885950"/>
          </a:xfrm>
          <a:prstGeom prst="cub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31" name="Cube 30"/>
          <xdr:cNvSpPr/>
        </xdr:nvSpPr>
        <xdr:spPr>
          <a:xfrm>
            <a:off x="2943225" y="1028700"/>
            <a:ext cx="628650" cy="1885950"/>
          </a:xfrm>
          <a:prstGeom prst="cub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32" name="Cube 31"/>
          <xdr:cNvSpPr/>
        </xdr:nvSpPr>
        <xdr:spPr>
          <a:xfrm>
            <a:off x="4133850" y="1276350"/>
            <a:ext cx="628650" cy="1885950"/>
          </a:xfrm>
          <a:prstGeom prst="cub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33" name="Cube 32"/>
          <xdr:cNvSpPr/>
        </xdr:nvSpPr>
        <xdr:spPr>
          <a:xfrm>
            <a:off x="3448050" y="1304925"/>
            <a:ext cx="628650" cy="1885950"/>
          </a:xfrm>
          <a:prstGeom prst="cub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34" name="Cube 33"/>
          <xdr:cNvSpPr/>
        </xdr:nvSpPr>
        <xdr:spPr>
          <a:xfrm>
            <a:off x="2762250" y="1304925"/>
            <a:ext cx="628650" cy="1885950"/>
          </a:xfrm>
          <a:prstGeom prst="cub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38" name="Group 37"/>
          <xdr:cNvGrpSpPr/>
        </xdr:nvGrpSpPr>
        <xdr:grpSpPr>
          <a:xfrm>
            <a:off x="4810125" y="781050"/>
            <a:ext cx="952500" cy="2428875"/>
            <a:chOff x="4791075" y="838200"/>
            <a:chExt cx="952500" cy="2428875"/>
          </a:xfrm>
        </xdr:grpSpPr>
        <xdr:sp macro="" textlink="">
          <xdr:nvSpPr>
            <xdr:cNvPr id="35" name="Cube 34"/>
            <xdr:cNvSpPr/>
          </xdr:nvSpPr>
          <xdr:spPr>
            <a:xfrm>
              <a:off x="5114925" y="838200"/>
              <a:ext cx="628650" cy="1885950"/>
            </a:xfrm>
            <a:prstGeom prst="cube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36" name="Cube 35"/>
            <xdr:cNvSpPr/>
          </xdr:nvSpPr>
          <xdr:spPr>
            <a:xfrm>
              <a:off x="4972050" y="1104900"/>
              <a:ext cx="628650" cy="1885950"/>
            </a:xfrm>
            <a:prstGeom prst="cube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37" name="Cube 36"/>
            <xdr:cNvSpPr/>
          </xdr:nvSpPr>
          <xdr:spPr>
            <a:xfrm>
              <a:off x="4791075" y="1381125"/>
              <a:ext cx="628650" cy="1885950"/>
            </a:xfrm>
            <a:prstGeom prst="cube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</xdr:grpSp>
    <xdr:clientData/>
  </xdr:twoCellAnchor>
  <xdr:twoCellAnchor>
    <xdr:from>
      <xdr:col>7</xdr:col>
      <xdr:colOff>9526</xdr:colOff>
      <xdr:row>13</xdr:row>
      <xdr:rowOff>180973</xdr:rowOff>
    </xdr:from>
    <xdr:to>
      <xdr:col>12</xdr:col>
      <xdr:colOff>1</xdr:colOff>
      <xdr:row>13</xdr:row>
      <xdr:rowOff>180976</xdr:rowOff>
    </xdr:to>
    <xdr:cxnSp macro="">
      <xdr:nvCxnSpPr>
        <xdr:cNvPr id="7" name="Straight Connector 6"/>
        <xdr:cNvCxnSpPr/>
      </xdr:nvCxnSpPr>
      <xdr:spPr>
        <a:xfrm rot="10800000">
          <a:off x="2447926" y="2705098"/>
          <a:ext cx="3038475" cy="3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9526</xdr:colOff>
      <xdr:row>8</xdr:row>
      <xdr:rowOff>19048</xdr:rowOff>
    </xdr:from>
    <xdr:to>
      <xdr:col>12</xdr:col>
      <xdr:colOff>1</xdr:colOff>
      <xdr:row>8</xdr:row>
      <xdr:rowOff>19051</xdr:rowOff>
    </xdr:to>
    <xdr:cxnSp macro="">
      <xdr:nvCxnSpPr>
        <xdr:cNvPr id="13" name="Straight Connector 12"/>
        <xdr:cNvCxnSpPr/>
      </xdr:nvCxnSpPr>
      <xdr:spPr>
        <a:xfrm rot="10800000">
          <a:off x="2447926" y="1590673"/>
          <a:ext cx="3038475" cy="3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600084</xdr:colOff>
      <xdr:row>12</xdr:row>
      <xdr:rowOff>28574</xdr:rowOff>
    </xdr:from>
    <xdr:to>
      <xdr:col>12</xdr:col>
      <xdr:colOff>361951</xdr:colOff>
      <xdr:row>13</xdr:row>
      <xdr:rowOff>161923</xdr:rowOff>
    </xdr:to>
    <xdr:cxnSp macro="">
      <xdr:nvCxnSpPr>
        <xdr:cNvPr id="40" name="Straight Connector 39"/>
        <xdr:cNvCxnSpPr/>
      </xdr:nvCxnSpPr>
      <xdr:spPr>
        <a:xfrm rot="10800000" flipV="1">
          <a:off x="5476884" y="2362199"/>
          <a:ext cx="371467" cy="323849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70390</xdr:colOff>
      <xdr:row>16</xdr:row>
      <xdr:rowOff>170909</xdr:rowOff>
    </xdr:from>
    <xdr:to>
      <xdr:col>16</xdr:col>
      <xdr:colOff>89440</xdr:colOff>
      <xdr:row>26</xdr:row>
      <xdr:rowOff>151859</xdr:rowOff>
    </xdr:to>
    <xdr:sp macro="" textlink="">
      <xdr:nvSpPr>
        <xdr:cNvPr id="44" name="Cube 43"/>
        <xdr:cNvSpPr/>
      </xdr:nvSpPr>
      <xdr:spPr>
        <a:xfrm rot="20869825">
          <a:off x="7385590" y="3218909"/>
          <a:ext cx="628650" cy="1885950"/>
        </a:xfrm>
        <a:prstGeom prst="cub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527109</xdr:colOff>
      <xdr:row>8</xdr:row>
      <xdr:rowOff>30976</xdr:rowOff>
    </xdr:from>
    <xdr:to>
      <xdr:col>15</xdr:col>
      <xdr:colOff>22722</xdr:colOff>
      <xdr:row>26</xdr:row>
      <xdr:rowOff>132624</xdr:rowOff>
    </xdr:to>
    <xdr:sp macro="" textlink="">
      <xdr:nvSpPr>
        <xdr:cNvPr id="54" name="Can 53"/>
        <xdr:cNvSpPr/>
      </xdr:nvSpPr>
      <xdr:spPr>
        <a:xfrm rot="20766416">
          <a:off x="7232709" y="1554976"/>
          <a:ext cx="105213" cy="3530648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50859</xdr:colOff>
      <xdr:row>8</xdr:row>
      <xdr:rowOff>2401</xdr:rowOff>
    </xdr:from>
    <xdr:to>
      <xdr:col>15</xdr:col>
      <xdr:colOff>156072</xdr:colOff>
      <xdr:row>26</xdr:row>
      <xdr:rowOff>104049</xdr:rowOff>
    </xdr:to>
    <xdr:sp macro="" textlink="">
      <xdr:nvSpPr>
        <xdr:cNvPr id="56" name="Can 55"/>
        <xdr:cNvSpPr/>
      </xdr:nvSpPr>
      <xdr:spPr>
        <a:xfrm rot="20766416">
          <a:off x="7366059" y="1526401"/>
          <a:ext cx="105213" cy="3530648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174684</xdr:colOff>
      <xdr:row>7</xdr:row>
      <xdr:rowOff>135751</xdr:rowOff>
    </xdr:from>
    <xdr:to>
      <xdr:col>15</xdr:col>
      <xdr:colOff>279897</xdr:colOff>
      <xdr:row>26</xdr:row>
      <xdr:rowOff>46899</xdr:rowOff>
    </xdr:to>
    <xdr:sp macro="" textlink="">
      <xdr:nvSpPr>
        <xdr:cNvPr id="57" name="Can 56"/>
        <xdr:cNvSpPr/>
      </xdr:nvSpPr>
      <xdr:spPr>
        <a:xfrm rot="20766416">
          <a:off x="7489884" y="1469251"/>
          <a:ext cx="105213" cy="3530648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104775</xdr:colOff>
      <xdr:row>17</xdr:row>
      <xdr:rowOff>171450</xdr:rowOff>
    </xdr:from>
    <xdr:to>
      <xdr:col>15</xdr:col>
      <xdr:colOff>533400</xdr:colOff>
      <xdr:row>26</xdr:row>
      <xdr:rowOff>142875</xdr:rowOff>
    </xdr:to>
    <xdr:sp macro="" textlink="">
      <xdr:nvSpPr>
        <xdr:cNvPr id="55" name="Rectangle 54"/>
        <xdr:cNvSpPr/>
      </xdr:nvSpPr>
      <xdr:spPr>
        <a:xfrm rot="20840795">
          <a:off x="7419975" y="3409950"/>
          <a:ext cx="428625" cy="16859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15</xdr:col>
      <xdr:colOff>19050</xdr:colOff>
      <xdr:row>18</xdr:row>
      <xdr:rowOff>85725</xdr:rowOff>
    </xdr:from>
    <xdr:ext cx="361950" cy="201915"/>
    <xdr:sp macro="" textlink="">
      <xdr:nvSpPr>
        <xdr:cNvPr id="58" name="TextBox 57"/>
        <xdr:cNvSpPr txBox="1"/>
      </xdr:nvSpPr>
      <xdr:spPr>
        <a:xfrm>
          <a:off x="7334250" y="3562350"/>
          <a:ext cx="361950" cy="201915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700" b="1"/>
            <a:t>K2A</a:t>
          </a:r>
          <a:endParaRPr lang="en-US" sz="800" b="1"/>
        </a:p>
      </xdr:txBody>
    </xdr:sp>
    <xdr:clientData/>
  </xdr:oneCellAnchor>
  <xdr:twoCellAnchor>
    <xdr:from>
      <xdr:col>16</xdr:col>
      <xdr:colOff>209553</xdr:colOff>
      <xdr:row>22</xdr:row>
      <xdr:rowOff>57151</xdr:rowOff>
    </xdr:from>
    <xdr:to>
      <xdr:col>16</xdr:col>
      <xdr:colOff>514350</xdr:colOff>
      <xdr:row>26</xdr:row>
      <xdr:rowOff>190499</xdr:rowOff>
    </xdr:to>
    <xdr:cxnSp macro="">
      <xdr:nvCxnSpPr>
        <xdr:cNvPr id="59" name="Straight Connector 58"/>
        <xdr:cNvCxnSpPr/>
      </xdr:nvCxnSpPr>
      <xdr:spPr>
        <a:xfrm rot="5400000">
          <a:off x="7839078" y="4591051"/>
          <a:ext cx="895348" cy="304797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</xdr:colOff>
      <xdr:row>19</xdr:row>
      <xdr:rowOff>180973</xdr:rowOff>
    </xdr:from>
    <xdr:to>
      <xdr:col>15</xdr:col>
      <xdr:colOff>38101</xdr:colOff>
      <xdr:row>26</xdr:row>
      <xdr:rowOff>180974</xdr:rowOff>
    </xdr:to>
    <xdr:cxnSp macro="">
      <xdr:nvCxnSpPr>
        <xdr:cNvPr id="60" name="Straight Connector 59"/>
        <xdr:cNvCxnSpPr/>
      </xdr:nvCxnSpPr>
      <xdr:spPr>
        <a:xfrm rot="16200000" flipH="1">
          <a:off x="6667500" y="4495799"/>
          <a:ext cx="1333501" cy="3810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66676</xdr:colOff>
      <xdr:row>27</xdr:row>
      <xdr:rowOff>19050</xdr:rowOff>
    </xdr:from>
    <xdr:to>
      <xdr:col>16</xdr:col>
      <xdr:colOff>171450</xdr:colOff>
      <xdr:row>27</xdr:row>
      <xdr:rowOff>28574</xdr:rowOff>
    </xdr:to>
    <xdr:cxnSp macro="">
      <xdr:nvCxnSpPr>
        <xdr:cNvPr id="62" name="Straight Connector 61"/>
        <xdr:cNvCxnSpPr/>
      </xdr:nvCxnSpPr>
      <xdr:spPr>
        <a:xfrm rot="10800000" flipV="1">
          <a:off x="7381876" y="5210175"/>
          <a:ext cx="714374" cy="9524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171455</xdr:colOff>
      <xdr:row>22</xdr:row>
      <xdr:rowOff>76202</xdr:rowOff>
    </xdr:from>
    <xdr:to>
      <xdr:col>16</xdr:col>
      <xdr:colOff>495301</xdr:colOff>
      <xdr:row>26</xdr:row>
      <xdr:rowOff>180979</xdr:rowOff>
    </xdr:to>
    <xdr:cxnSp macro="">
      <xdr:nvCxnSpPr>
        <xdr:cNvPr id="63" name="Straight Connector 62"/>
        <xdr:cNvCxnSpPr/>
      </xdr:nvCxnSpPr>
      <xdr:spPr>
        <a:xfrm rot="5400000">
          <a:off x="7824789" y="4586293"/>
          <a:ext cx="866777" cy="323846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47627</xdr:colOff>
      <xdr:row>24</xdr:row>
      <xdr:rowOff>123825</xdr:rowOff>
    </xdr:from>
    <xdr:to>
      <xdr:col>16</xdr:col>
      <xdr:colOff>104776</xdr:colOff>
      <xdr:row>24</xdr:row>
      <xdr:rowOff>123826</xdr:rowOff>
    </xdr:to>
    <xdr:cxnSp macro="">
      <xdr:nvCxnSpPr>
        <xdr:cNvPr id="74" name="Straight Connector 73"/>
        <xdr:cNvCxnSpPr/>
      </xdr:nvCxnSpPr>
      <xdr:spPr>
        <a:xfrm rot="10800000">
          <a:off x="7362827" y="4743450"/>
          <a:ext cx="666749" cy="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66681</xdr:colOff>
      <xdr:row>21</xdr:row>
      <xdr:rowOff>57152</xdr:rowOff>
    </xdr:from>
    <xdr:to>
      <xdr:col>16</xdr:col>
      <xdr:colOff>419101</xdr:colOff>
      <xdr:row>24</xdr:row>
      <xdr:rowOff>142877</xdr:rowOff>
    </xdr:to>
    <xdr:cxnSp macro="">
      <xdr:nvCxnSpPr>
        <xdr:cNvPr id="76" name="Straight Connector 75"/>
        <xdr:cNvCxnSpPr/>
      </xdr:nvCxnSpPr>
      <xdr:spPr>
        <a:xfrm rot="5400000">
          <a:off x="7839078" y="4257680"/>
          <a:ext cx="657225" cy="35242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114300</xdr:colOff>
      <xdr:row>26</xdr:row>
      <xdr:rowOff>171450</xdr:rowOff>
    </xdr:from>
    <xdr:to>
      <xdr:col>16</xdr:col>
      <xdr:colOff>200025</xdr:colOff>
      <xdr:row>27</xdr:row>
      <xdr:rowOff>57150</xdr:rowOff>
    </xdr:to>
    <xdr:sp macro="" textlink="">
      <xdr:nvSpPr>
        <xdr:cNvPr id="82" name="Donut 81"/>
        <xdr:cNvSpPr/>
      </xdr:nvSpPr>
      <xdr:spPr>
        <a:xfrm>
          <a:off x="8039100" y="5172075"/>
          <a:ext cx="85725" cy="76200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66680</xdr:colOff>
      <xdr:row>27</xdr:row>
      <xdr:rowOff>57151</xdr:rowOff>
    </xdr:from>
    <xdr:to>
      <xdr:col>16</xdr:col>
      <xdr:colOff>157163</xdr:colOff>
      <xdr:row>27</xdr:row>
      <xdr:rowOff>66675</xdr:rowOff>
    </xdr:to>
    <xdr:cxnSp macro="">
      <xdr:nvCxnSpPr>
        <xdr:cNvPr id="83" name="Straight Connector 82"/>
        <xdr:cNvCxnSpPr>
          <a:stCxn id="82" idx="4"/>
        </xdr:cNvCxnSpPr>
      </xdr:nvCxnSpPr>
      <xdr:spPr>
        <a:xfrm rot="5400000">
          <a:off x="7727160" y="4902996"/>
          <a:ext cx="9524" cy="700083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571501</xdr:colOff>
      <xdr:row>19</xdr:row>
      <xdr:rowOff>85723</xdr:rowOff>
    </xdr:from>
    <xdr:to>
      <xdr:col>15</xdr:col>
      <xdr:colOff>1</xdr:colOff>
      <xdr:row>28</xdr:row>
      <xdr:rowOff>85724</xdr:rowOff>
    </xdr:to>
    <xdr:cxnSp macro="">
      <xdr:nvCxnSpPr>
        <xdr:cNvPr id="90" name="Straight Connector 89"/>
        <xdr:cNvCxnSpPr/>
      </xdr:nvCxnSpPr>
      <xdr:spPr>
        <a:xfrm rot="16200000" flipH="1">
          <a:off x="6438900" y="4591049"/>
          <a:ext cx="1714501" cy="3810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38103</xdr:colOff>
      <xdr:row>22</xdr:row>
      <xdr:rowOff>14967</xdr:rowOff>
    </xdr:from>
    <xdr:to>
      <xdr:col>15</xdr:col>
      <xdr:colOff>528195</xdr:colOff>
      <xdr:row>22</xdr:row>
      <xdr:rowOff>28576</xdr:rowOff>
    </xdr:to>
    <xdr:cxnSp macro="">
      <xdr:nvCxnSpPr>
        <xdr:cNvPr id="95" name="Straight Connector 94"/>
        <xdr:cNvCxnSpPr>
          <a:stCxn id="55" idx="3"/>
        </xdr:cNvCxnSpPr>
      </xdr:nvCxnSpPr>
      <xdr:spPr>
        <a:xfrm flipH="1">
          <a:off x="7353303" y="4253592"/>
          <a:ext cx="490092" cy="13609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561980</xdr:colOff>
      <xdr:row>18</xdr:row>
      <xdr:rowOff>142875</xdr:rowOff>
    </xdr:from>
    <xdr:to>
      <xdr:col>16</xdr:col>
      <xdr:colOff>314326</xdr:colOff>
      <xdr:row>22</xdr:row>
      <xdr:rowOff>4</xdr:rowOff>
    </xdr:to>
    <xdr:cxnSp macro="">
      <xdr:nvCxnSpPr>
        <xdr:cNvPr id="96" name="Straight Connector 95"/>
        <xdr:cNvCxnSpPr/>
      </xdr:nvCxnSpPr>
      <xdr:spPr>
        <a:xfrm rot="5400000">
          <a:off x="7748588" y="3748092"/>
          <a:ext cx="619129" cy="361946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27</xdr:row>
      <xdr:rowOff>0</xdr:rowOff>
    </xdr:from>
    <xdr:to>
      <xdr:col>15</xdr:col>
      <xdr:colOff>95250</xdr:colOff>
      <xdr:row>27</xdr:row>
      <xdr:rowOff>76200</xdr:rowOff>
    </xdr:to>
    <xdr:sp macro="" textlink="">
      <xdr:nvSpPr>
        <xdr:cNvPr id="98" name="Donut 97"/>
        <xdr:cNvSpPr/>
      </xdr:nvSpPr>
      <xdr:spPr>
        <a:xfrm>
          <a:off x="7324725" y="5191125"/>
          <a:ext cx="85725" cy="76200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352425</xdr:colOff>
      <xdr:row>3</xdr:row>
      <xdr:rowOff>171453</xdr:rowOff>
    </xdr:from>
    <xdr:to>
      <xdr:col>12</xdr:col>
      <xdr:colOff>361951</xdr:colOff>
      <xdr:row>15</xdr:row>
      <xdr:rowOff>180977</xdr:rowOff>
    </xdr:to>
    <xdr:cxnSp macro="">
      <xdr:nvCxnSpPr>
        <xdr:cNvPr id="107" name="Straight Connector 106"/>
        <xdr:cNvCxnSpPr/>
      </xdr:nvCxnSpPr>
      <xdr:spPr>
        <a:xfrm rot="16200000" flipH="1">
          <a:off x="4695826" y="1933577"/>
          <a:ext cx="2295524" cy="9526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571510</xdr:colOff>
      <xdr:row>6</xdr:row>
      <xdr:rowOff>47624</xdr:rowOff>
    </xdr:from>
    <xdr:to>
      <xdr:col>12</xdr:col>
      <xdr:colOff>342900</xdr:colOff>
      <xdr:row>8</xdr:row>
      <xdr:rowOff>38097</xdr:rowOff>
    </xdr:to>
    <xdr:cxnSp macro="">
      <xdr:nvCxnSpPr>
        <xdr:cNvPr id="116" name="Straight Connector 115"/>
        <xdr:cNvCxnSpPr/>
      </xdr:nvCxnSpPr>
      <xdr:spPr>
        <a:xfrm rot="10800000" flipV="1">
          <a:off x="5448310" y="1238249"/>
          <a:ext cx="380990" cy="371473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9526</xdr:colOff>
      <xdr:row>16</xdr:row>
      <xdr:rowOff>142873</xdr:rowOff>
    </xdr:from>
    <xdr:to>
      <xdr:col>12</xdr:col>
      <xdr:colOff>1</xdr:colOff>
      <xdr:row>16</xdr:row>
      <xdr:rowOff>142876</xdr:rowOff>
    </xdr:to>
    <xdr:cxnSp macro="">
      <xdr:nvCxnSpPr>
        <xdr:cNvPr id="118" name="Straight Connector 117"/>
        <xdr:cNvCxnSpPr/>
      </xdr:nvCxnSpPr>
      <xdr:spPr>
        <a:xfrm rot="10800000">
          <a:off x="2447926" y="3238498"/>
          <a:ext cx="3038475" cy="3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581040</xdr:colOff>
      <xdr:row>14</xdr:row>
      <xdr:rowOff>38100</xdr:rowOff>
    </xdr:from>
    <xdr:to>
      <xdr:col>12</xdr:col>
      <xdr:colOff>361951</xdr:colOff>
      <xdr:row>16</xdr:row>
      <xdr:rowOff>142873</xdr:rowOff>
    </xdr:to>
    <xdr:cxnSp macro="">
      <xdr:nvCxnSpPr>
        <xdr:cNvPr id="119" name="Straight Connector 118"/>
        <xdr:cNvCxnSpPr/>
      </xdr:nvCxnSpPr>
      <xdr:spPr>
        <a:xfrm rot="5400000">
          <a:off x="5410209" y="2800356"/>
          <a:ext cx="485773" cy="39051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419100</xdr:colOff>
      <xdr:row>18</xdr:row>
      <xdr:rowOff>47627</xdr:rowOff>
    </xdr:from>
    <xdr:to>
      <xdr:col>14</xdr:col>
      <xdr:colOff>419104</xdr:colOff>
      <xdr:row>27</xdr:row>
      <xdr:rowOff>47624</xdr:rowOff>
    </xdr:to>
    <xdr:cxnSp macro="">
      <xdr:nvCxnSpPr>
        <xdr:cNvPr id="123" name="Straight Arrow Connector 122"/>
        <xdr:cNvCxnSpPr/>
      </xdr:nvCxnSpPr>
      <xdr:spPr>
        <a:xfrm rot="5400000">
          <a:off x="6267453" y="4410074"/>
          <a:ext cx="1714497" cy="4"/>
        </a:xfrm>
        <a:prstGeom prst="straightConnector1">
          <a:avLst/>
        </a:prstGeom>
        <a:ln w="19050">
          <a:solidFill>
            <a:schemeClr val="tx1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276225</xdr:colOff>
      <xdr:row>22</xdr:row>
      <xdr:rowOff>28575</xdr:rowOff>
    </xdr:from>
    <xdr:ext cx="704850" cy="264560"/>
    <xdr:sp macro="" textlink="">
      <xdr:nvSpPr>
        <xdr:cNvPr id="124" name="TextBox 123"/>
        <xdr:cNvSpPr txBox="1"/>
      </xdr:nvSpPr>
      <xdr:spPr>
        <a:xfrm>
          <a:off x="6372225" y="4267200"/>
          <a:ext cx="7048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900 </a:t>
          </a:r>
          <a:r>
            <a:rPr lang="en-US" sz="1100" baseline="0"/>
            <a:t> mm</a:t>
          </a:r>
          <a:endParaRPr lang="en-US" sz="1100"/>
        </a:p>
      </xdr:txBody>
    </xdr:sp>
    <xdr:clientData/>
  </xdr:oneCellAnchor>
  <xdr:twoCellAnchor>
    <xdr:from>
      <xdr:col>14</xdr:col>
      <xdr:colOff>333375</xdr:colOff>
      <xdr:row>27</xdr:row>
      <xdr:rowOff>28575</xdr:rowOff>
    </xdr:from>
    <xdr:to>
      <xdr:col>15</xdr:col>
      <xdr:colOff>22079</xdr:colOff>
      <xdr:row>27</xdr:row>
      <xdr:rowOff>36466</xdr:rowOff>
    </xdr:to>
    <xdr:cxnSp macro="">
      <xdr:nvCxnSpPr>
        <xdr:cNvPr id="126" name="Straight Connector 125"/>
        <xdr:cNvCxnSpPr/>
      </xdr:nvCxnSpPr>
      <xdr:spPr>
        <a:xfrm>
          <a:off x="7038975" y="5219700"/>
          <a:ext cx="298304" cy="7891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352425</xdr:colOff>
      <xdr:row>18</xdr:row>
      <xdr:rowOff>45991</xdr:rowOff>
    </xdr:from>
    <xdr:to>
      <xdr:col>14</xdr:col>
      <xdr:colOff>603104</xdr:colOff>
      <xdr:row>18</xdr:row>
      <xdr:rowOff>47625</xdr:rowOff>
    </xdr:to>
    <xdr:cxnSp macro="">
      <xdr:nvCxnSpPr>
        <xdr:cNvPr id="128" name="Straight Connector 127"/>
        <xdr:cNvCxnSpPr/>
      </xdr:nvCxnSpPr>
      <xdr:spPr>
        <a:xfrm flipV="1">
          <a:off x="7058025" y="3551191"/>
          <a:ext cx="250679" cy="1634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142874</xdr:colOff>
      <xdr:row>26</xdr:row>
      <xdr:rowOff>104775</xdr:rowOff>
    </xdr:from>
    <xdr:to>
      <xdr:col>16</xdr:col>
      <xdr:colOff>142878</xdr:colOff>
      <xdr:row>29</xdr:row>
      <xdr:rowOff>3</xdr:rowOff>
    </xdr:to>
    <xdr:cxnSp macro="">
      <xdr:nvCxnSpPr>
        <xdr:cNvPr id="130" name="Straight Connector 129"/>
        <xdr:cNvCxnSpPr/>
      </xdr:nvCxnSpPr>
      <xdr:spPr>
        <a:xfrm rot="16200000" flipH="1">
          <a:off x="7834312" y="5338762"/>
          <a:ext cx="466728" cy="4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19049</xdr:colOff>
      <xdr:row>26</xdr:row>
      <xdr:rowOff>104775</xdr:rowOff>
    </xdr:from>
    <xdr:to>
      <xdr:col>15</xdr:col>
      <xdr:colOff>19053</xdr:colOff>
      <xdr:row>29</xdr:row>
      <xdr:rowOff>3</xdr:rowOff>
    </xdr:to>
    <xdr:cxnSp macro="">
      <xdr:nvCxnSpPr>
        <xdr:cNvPr id="133" name="Straight Connector 132"/>
        <xdr:cNvCxnSpPr/>
      </xdr:nvCxnSpPr>
      <xdr:spPr>
        <a:xfrm rot="16200000" flipH="1">
          <a:off x="7100887" y="5338762"/>
          <a:ext cx="466728" cy="4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19051</xdr:colOff>
      <xdr:row>28</xdr:row>
      <xdr:rowOff>19050</xdr:rowOff>
    </xdr:from>
    <xdr:to>
      <xdr:col>16</xdr:col>
      <xdr:colOff>161926</xdr:colOff>
      <xdr:row>28</xdr:row>
      <xdr:rowOff>20638</xdr:rowOff>
    </xdr:to>
    <xdr:cxnSp macro="">
      <xdr:nvCxnSpPr>
        <xdr:cNvPr id="134" name="Straight Arrow Connector 133"/>
        <xdr:cNvCxnSpPr/>
      </xdr:nvCxnSpPr>
      <xdr:spPr>
        <a:xfrm rot="10800000">
          <a:off x="7334251" y="5429250"/>
          <a:ext cx="752475" cy="1588"/>
        </a:xfrm>
        <a:prstGeom prst="straightConnector1">
          <a:avLst/>
        </a:prstGeom>
        <a:ln w="19050">
          <a:solidFill>
            <a:schemeClr val="tx1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85725</xdr:colOff>
      <xdr:row>28</xdr:row>
      <xdr:rowOff>171450</xdr:rowOff>
    </xdr:from>
    <xdr:ext cx="704850" cy="264560"/>
    <xdr:sp macro="" textlink="">
      <xdr:nvSpPr>
        <xdr:cNvPr id="141" name="TextBox 140"/>
        <xdr:cNvSpPr txBox="1"/>
      </xdr:nvSpPr>
      <xdr:spPr>
        <a:xfrm>
          <a:off x="7400925" y="5553075"/>
          <a:ext cx="7048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100 </a:t>
          </a:r>
          <a:r>
            <a:rPr lang="en-US" sz="1100" baseline="0"/>
            <a:t> mm</a:t>
          </a:r>
          <a:endParaRPr lang="en-US" sz="1100"/>
        </a:p>
      </xdr:txBody>
    </xdr:sp>
    <xdr:clientData/>
  </xdr:oneCellAnchor>
  <xdr:oneCellAnchor>
    <xdr:from>
      <xdr:col>7</xdr:col>
      <xdr:colOff>295275</xdr:colOff>
      <xdr:row>8</xdr:row>
      <xdr:rowOff>47625</xdr:rowOff>
    </xdr:from>
    <xdr:ext cx="514350" cy="248914"/>
    <xdr:sp macro="" textlink="">
      <xdr:nvSpPr>
        <xdr:cNvPr id="150" name="TextBox 149"/>
        <xdr:cNvSpPr txBox="1"/>
      </xdr:nvSpPr>
      <xdr:spPr>
        <a:xfrm>
          <a:off x="2733675" y="1619250"/>
          <a:ext cx="514350" cy="248914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500" b="1"/>
            <a:t>SUFR</a:t>
          </a:r>
          <a:r>
            <a:rPr lang="en-US" sz="500" b="1" baseline="0"/>
            <a:t> LEADER</a:t>
          </a:r>
          <a:endParaRPr lang="en-US" sz="500" b="1"/>
        </a:p>
      </xdr:txBody>
    </xdr:sp>
    <xdr:clientData/>
  </xdr:oneCellAnchor>
  <xdr:oneCellAnchor>
    <xdr:from>
      <xdr:col>8</xdr:col>
      <xdr:colOff>419100</xdr:colOff>
      <xdr:row>8</xdr:row>
      <xdr:rowOff>47625</xdr:rowOff>
    </xdr:from>
    <xdr:ext cx="466725" cy="248914"/>
    <xdr:sp macro="" textlink="">
      <xdr:nvSpPr>
        <xdr:cNvPr id="151" name="TextBox 150"/>
        <xdr:cNvSpPr txBox="1"/>
      </xdr:nvSpPr>
      <xdr:spPr>
        <a:xfrm>
          <a:off x="3467100" y="1619250"/>
          <a:ext cx="466725" cy="248914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500" b="1"/>
            <a:t>SUFR</a:t>
          </a:r>
          <a:r>
            <a:rPr lang="en-US" sz="500" b="1" baseline="0"/>
            <a:t> LEADER</a:t>
          </a:r>
          <a:endParaRPr lang="en-US" sz="500" b="1"/>
        </a:p>
      </xdr:txBody>
    </xdr:sp>
    <xdr:clientData/>
  </xdr:oneCellAnchor>
  <xdr:oneCellAnchor>
    <xdr:from>
      <xdr:col>9</xdr:col>
      <xdr:colOff>495300</xdr:colOff>
      <xdr:row>8</xdr:row>
      <xdr:rowOff>57150</xdr:rowOff>
    </xdr:from>
    <xdr:ext cx="466725" cy="248914"/>
    <xdr:sp macro="" textlink="">
      <xdr:nvSpPr>
        <xdr:cNvPr id="152" name="TextBox 151"/>
        <xdr:cNvSpPr txBox="1"/>
      </xdr:nvSpPr>
      <xdr:spPr>
        <a:xfrm>
          <a:off x="4152900" y="1628775"/>
          <a:ext cx="466725" cy="248914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500" b="1"/>
            <a:t>SUFR</a:t>
          </a:r>
          <a:r>
            <a:rPr lang="en-US" sz="500" b="1" baseline="0"/>
            <a:t> LEADER</a:t>
          </a:r>
          <a:endParaRPr lang="en-US" sz="500" b="1"/>
        </a:p>
      </xdr:txBody>
    </xdr:sp>
    <xdr:clientData/>
  </xdr:oneCellAnchor>
  <xdr:oneCellAnchor>
    <xdr:from>
      <xdr:col>10</xdr:col>
      <xdr:colOff>552450</xdr:colOff>
      <xdr:row>8</xdr:row>
      <xdr:rowOff>66675</xdr:rowOff>
    </xdr:from>
    <xdr:ext cx="466725" cy="248914"/>
    <xdr:sp macro="" textlink="">
      <xdr:nvSpPr>
        <xdr:cNvPr id="153" name="TextBox 152"/>
        <xdr:cNvSpPr txBox="1"/>
      </xdr:nvSpPr>
      <xdr:spPr>
        <a:xfrm>
          <a:off x="4819650" y="1638300"/>
          <a:ext cx="466725" cy="248914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500" b="1"/>
            <a:t>SUFR</a:t>
          </a:r>
          <a:r>
            <a:rPr lang="en-US" sz="500" b="1" baseline="0"/>
            <a:t> LEADER</a:t>
          </a:r>
          <a:endParaRPr lang="en-US" sz="500" b="1"/>
        </a:p>
      </xdr:txBody>
    </xdr:sp>
    <xdr:clientData/>
  </xdr:oneCellAnchor>
  <xdr:oneCellAnchor>
    <xdr:from>
      <xdr:col>7</xdr:col>
      <xdr:colOff>504825</xdr:colOff>
      <xdr:row>5</xdr:row>
      <xdr:rowOff>180975</xdr:rowOff>
    </xdr:from>
    <xdr:ext cx="457200" cy="170624"/>
    <xdr:sp macro="" textlink="">
      <xdr:nvSpPr>
        <xdr:cNvPr id="154" name="TextBox 153"/>
        <xdr:cNvSpPr txBox="1"/>
      </xdr:nvSpPr>
      <xdr:spPr>
        <a:xfrm>
          <a:off x="2943225" y="1181100"/>
          <a:ext cx="457200" cy="170624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500" b="1"/>
            <a:t>SUFR</a:t>
          </a:r>
        </a:p>
      </xdr:txBody>
    </xdr:sp>
    <xdr:clientData/>
  </xdr:oneCellAnchor>
  <xdr:oneCellAnchor>
    <xdr:from>
      <xdr:col>8</xdr:col>
      <xdr:colOff>38100</xdr:colOff>
      <xdr:row>4</xdr:row>
      <xdr:rowOff>57150</xdr:rowOff>
    </xdr:from>
    <xdr:ext cx="457200" cy="170624"/>
    <xdr:sp macro="" textlink="">
      <xdr:nvSpPr>
        <xdr:cNvPr id="155" name="TextBox 154"/>
        <xdr:cNvSpPr txBox="1"/>
      </xdr:nvSpPr>
      <xdr:spPr>
        <a:xfrm>
          <a:off x="3086100" y="866775"/>
          <a:ext cx="457200" cy="170624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500" b="1"/>
            <a:t>SUFR</a:t>
          </a:r>
        </a:p>
      </xdr:txBody>
    </xdr:sp>
    <xdr:clientData/>
  </xdr:oneCellAnchor>
  <xdr:oneCellAnchor>
    <xdr:from>
      <xdr:col>8</xdr:col>
      <xdr:colOff>581025</xdr:colOff>
      <xdr:row>5</xdr:row>
      <xdr:rowOff>171450</xdr:rowOff>
    </xdr:from>
    <xdr:ext cx="457200" cy="170624"/>
    <xdr:sp macro="" textlink="">
      <xdr:nvSpPr>
        <xdr:cNvPr id="156" name="TextBox 155"/>
        <xdr:cNvSpPr txBox="1"/>
      </xdr:nvSpPr>
      <xdr:spPr>
        <a:xfrm>
          <a:off x="3629025" y="1171575"/>
          <a:ext cx="457200" cy="170624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500" b="1"/>
            <a:t>SUFR</a:t>
          </a:r>
        </a:p>
      </xdr:txBody>
    </xdr:sp>
    <xdr:clientData/>
  </xdr:oneCellAnchor>
  <xdr:oneCellAnchor>
    <xdr:from>
      <xdr:col>9</xdr:col>
      <xdr:colOff>114300</xdr:colOff>
      <xdr:row>4</xdr:row>
      <xdr:rowOff>47625</xdr:rowOff>
    </xdr:from>
    <xdr:ext cx="457200" cy="170624"/>
    <xdr:sp macro="" textlink="">
      <xdr:nvSpPr>
        <xdr:cNvPr id="157" name="TextBox 156"/>
        <xdr:cNvSpPr txBox="1"/>
      </xdr:nvSpPr>
      <xdr:spPr>
        <a:xfrm>
          <a:off x="3771900" y="857250"/>
          <a:ext cx="457200" cy="170624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500" b="1"/>
            <a:t>SUFR</a:t>
          </a:r>
        </a:p>
      </xdr:txBody>
    </xdr:sp>
    <xdr:clientData/>
  </xdr:oneCellAnchor>
  <xdr:oneCellAnchor>
    <xdr:from>
      <xdr:col>10</xdr:col>
      <xdr:colOff>66675</xdr:colOff>
      <xdr:row>5</xdr:row>
      <xdr:rowOff>161925</xdr:rowOff>
    </xdr:from>
    <xdr:ext cx="457200" cy="170624"/>
    <xdr:sp macro="" textlink="">
      <xdr:nvSpPr>
        <xdr:cNvPr id="158" name="TextBox 157"/>
        <xdr:cNvSpPr txBox="1"/>
      </xdr:nvSpPr>
      <xdr:spPr>
        <a:xfrm>
          <a:off x="4333875" y="1162050"/>
          <a:ext cx="457200" cy="170624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500" b="1"/>
            <a:t>SUFR</a:t>
          </a:r>
        </a:p>
      </xdr:txBody>
    </xdr:sp>
    <xdr:clientData/>
  </xdr:oneCellAnchor>
  <xdr:oneCellAnchor>
    <xdr:from>
      <xdr:col>10</xdr:col>
      <xdr:colOff>209550</xdr:colOff>
      <xdr:row>4</xdr:row>
      <xdr:rowOff>38100</xdr:rowOff>
    </xdr:from>
    <xdr:ext cx="457200" cy="170624"/>
    <xdr:sp macro="" textlink="">
      <xdr:nvSpPr>
        <xdr:cNvPr id="159" name="TextBox 158"/>
        <xdr:cNvSpPr txBox="1"/>
      </xdr:nvSpPr>
      <xdr:spPr>
        <a:xfrm>
          <a:off x="4476750" y="847725"/>
          <a:ext cx="457200" cy="170624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500" b="1"/>
            <a:t>SUFR</a:t>
          </a:r>
        </a:p>
      </xdr:txBody>
    </xdr:sp>
    <xdr:clientData/>
  </xdr:oneCellAnchor>
  <xdr:oneCellAnchor>
    <xdr:from>
      <xdr:col>11</xdr:col>
      <xdr:colOff>123825</xdr:colOff>
      <xdr:row>5</xdr:row>
      <xdr:rowOff>152400</xdr:rowOff>
    </xdr:from>
    <xdr:ext cx="457200" cy="170624"/>
    <xdr:sp macro="" textlink="">
      <xdr:nvSpPr>
        <xdr:cNvPr id="160" name="TextBox 159"/>
        <xdr:cNvSpPr txBox="1"/>
      </xdr:nvSpPr>
      <xdr:spPr>
        <a:xfrm>
          <a:off x="5000625" y="1152525"/>
          <a:ext cx="457200" cy="170624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500" b="1"/>
            <a:t>SUFR</a:t>
          </a:r>
        </a:p>
      </xdr:txBody>
    </xdr:sp>
    <xdr:clientData/>
  </xdr:oneCellAnchor>
  <xdr:oneCellAnchor>
    <xdr:from>
      <xdr:col>11</xdr:col>
      <xdr:colOff>266700</xdr:colOff>
      <xdr:row>4</xdr:row>
      <xdr:rowOff>57150</xdr:rowOff>
    </xdr:from>
    <xdr:ext cx="457200" cy="170624"/>
    <xdr:sp macro="" textlink="">
      <xdr:nvSpPr>
        <xdr:cNvPr id="161" name="TextBox 160"/>
        <xdr:cNvSpPr txBox="1"/>
      </xdr:nvSpPr>
      <xdr:spPr>
        <a:xfrm>
          <a:off x="5143500" y="866775"/>
          <a:ext cx="457200" cy="170624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500" b="1"/>
            <a:t>SUFR</a:t>
          </a:r>
        </a:p>
      </xdr:txBody>
    </xdr:sp>
    <xdr:clientData/>
  </xdr:oneCellAnchor>
  <xdr:twoCellAnchor editAs="oneCell">
    <xdr:from>
      <xdr:col>0</xdr:col>
      <xdr:colOff>257175</xdr:colOff>
      <xdr:row>4</xdr:row>
      <xdr:rowOff>20811</xdr:rowOff>
    </xdr:from>
    <xdr:to>
      <xdr:col>4</xdr:col>
      <xdr:colOff>553224</xdr:colOff>
      <xdr:row>14</xdr:row>
      <xdr:rowOff>166648</xdr:rowOff>
    </xdr:to>
    <xdr:pic>
      <xdr:nvPicPr>
        <xdr:cNvPr id="75" name="Picture 74" descr="2013-06-07 07.29.58.jpg"/>
        <xdr:cNvPicPr>
          <a:picLocks noChangeAspect="1"/>
        </xdr:cNvPicPr>
      </xdr:nvPicPr>
      <xdr:blipFill>
        <a:blip xmlns:r="http://schemas.openxmlformats.org/officeDocument/2006/relationships" r:embed="rId1" cstate="print">
          <a:lum bright="20000" contrast="30000"/>
        </a:blip>
        <a:stretch>
          <a:fillRect/>
        </a:stretch>
      </xdr:blipFill>
      <xdr:spPr>
        <a:xfrm>
          <a:off x="257175" y="859011"/>
          <a:ext cx="2734449" cy="2050837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6</xdr:row>
      <xdr:rowOff>133350</xdr:rowOff>
    </xdr:from>
    <xdr:to>
      <xdr:col>3</xdr:col>
      <xdr:colOff>447675</xdr:colOff>
      <xdr:row>6</xdr:row>
      <xdr:rowOff>134938</xdr:rowOff>
    </xdr:to>
    <xdr:cxnSp macro="">
      <xdr:nvCxnSpPr>
        <xdr:cNvPr id="78" name="Straight Arrow Connector 77"/>
        <xdr:cNvCxnSpPr/>
      </xdr:nvCxnSpPr>
      <xdr:spPr>
        <a:xfrm>
          <a:off x="647700" y="1352550"/>
          <a:ext cx="1628775" cy="1588"/>
        </a:xfrm>
        <a:prstGeom prst="straightConnector1">
          <a:avLst/>
        </a:prstGeom>
        <a:ln w="25400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352425</xdr:colOff>
      <xdr:row>4</xdr:row>
      <xdr:rowOff>180975</xdr:rowOff>
    </xdr:from>
    <xdr:ext cx="1124988" cy="264560"/>
    <xdr:sp macro="" textlink="">
      <xdr:nvSpPr>
        <xdr:cNvPr id="81" name="TextBox 80"/>
        <xdr:cNvSpPr txBox="1"/>
      </xdr:nvSpPr>
      <xdr:spPr>
        <a:xfrm>
          <a:off x="962025" y="1019175"/>
          <a:ext cx="1124988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Length</a:t>
          </a:r>
          <a:r>
            <a:rPr lang="en-US" sz="1100" baseline="0"/>
            <a:t>  over out</a:t>
          </a:r>
          <a:endParaRPr lang="en-US" sz="1100"/>
        </a:p>
      </xdr:txBody>
    </xdr:sp>
    <xdr:clientData/>
  </xdr:oneCellAnchor>
  <xdr:twoCellAnchor>
    <xdr:from>
      <xdr:col>7</xdr:col>
      <xdr:colOff>371475</xdr:colOff>
      <xdr:row>27</xdr:row>
      <xdr:rowOff>114299</xdr:rowOff>
    </xdr:from>
    <xdr:to>
      <xdr:col>8</xdr:col>
      <xdr:colOff>276224</xdr:colOff>
      <xdr:row>37</xdr:row>
      <xdr:rowOff>104774</xdr:rowOff>
    </xdr:to>
    <xdr:sp macro="" textlink="">
      <xdr:nvSpPr>
        <xdr:cNvPr id="104" name="Can 103"/>
        <xdr:cNvSpPr/>
      </xdr:nvSpPr>
      <xdr:spPr>
        <a:xfrm>
          <a:off x="4400550" y="5333999"/>
          <a:ext cx="514349" cy="1895475"/>
        </a:xfrm>
        <a:prstGeom prst="ca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361950</xdr:colOff>
      <xdr:row>26</xdr:row>
      <xdr:rowOff>180974</xdr:rowOff>
    </xdr:from>
    <xdr:to>
      <xdr:col>12</xdr:col>
      <xdr:colOff>561974</xdr:colOff>
      <xdr:row>38</xdr:row>
      <xdr:rowOff>123824</xdr:rowOff>
    </xdr:to>
    <xdr:grpSp>
      <xdr:nvGrpSpPr>
        <xdr:cNvPr id="129" name="Group 128"/>
        <xdr:cNvGrpSpPr/>
      </xdr:nvGrpSpPr>
      <xdr:grpSpPr>
        <a:xfrm>
          <a:off x="971550" y="5210174"/>
          <a:ext cx="6667499" cy="2228850"/>
          <a:chOff x="2466975" y="5476874"/>
          <a:chExt cx="6667499" cy="2228850"/>
        </a:xfrm>
      </xdr:grpSpPr>
      <xdr:sp macro="" textlink="">
        <xdr:nvSpPr>
          <xdr:cNvPr id="79" name="Can 78"/>
          <xdr:cNvSpPr/>
        </xdr:nvSpPr>
        <xdr:spPr>
          <a:xfrm>
            <a:off x="2647950" y="5476874"/>
            <a:ext cx="514349" cy="1895475"/>
          </a:xfrm>
          <a:prstGeom prst="can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77" name="Can 76"/>
          <xdr:cNvSpPr/>
        </xdr:nvSpPr>
        <xdr:spPr>
          <a:xfrm>
            <a:off x="2466975" y="5581649"/>
            <a:ext cx="514349" cy="1895475"/>
          </a:xfrm>
          <a:prstGeom prst="can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85" name="Group 84"/>
          <xdr:cNvGrpSpPr/>
        </xdr:nvGrpSpPr>
        <xdr:grpSpPr>
          <a:xfrm>
            <a:off x="3009900" y="5505449"/>
            <a:ext cx="695324" cy="2000250"/>
            <a:chOff x="3009900" y="5505449"/>
            <a:chExt cx="695324" cy="2000250"/>
          </a:xfrm>
        </xdr:grpSpPr>
        <xdr:sp macro="" textlink="">
          <xdr:nvSpPr>
            <xdr:cNvPr id="80" name="Can 79"/>
            <xdr:cNvSpPr/>
          </xdr:nvSpPr>
          <xdr:spPr>
            <a:xfrm>
              <a:off x="3190875" y="5505449"/>
              <a:ext cx="514349" cy="1895475"/>
            </a:xfrm>
            <a:prstGeom prst="can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84" name="Can 83"/>
            <xdr:cNvSpPr/>
          </xdr:nvSpPr>
          <xdr:spPr>
            <a:xfrm>
              <a:off x="3009900" y="5610224"/>
              <a:ext cx="514349" cy="1895475"/>
            </a:xfrm>
            <a:prstGeom prst="can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86" name="Group 85"/>
          <xdr:cNvGrpSpPr/>
        </xdr:nvGrpSpPr>
        <xdr:grpSpPr>
          <a:xfrm>
            <a:off x="3552825" y="5534024"/>
            <a:ext cx="695324" cy="2000250"/>
            <a:chOff x="3009900" y="5505449"/>
            <a:chExt cx="695324" cy="2000250"/>
          </a:xfrm>
        </xdr:grpSpPr>
        <xdr:sp macro="" textlink="">
          <xdr:nvSpPr>
            <xdr:cNvPr id="87" name="Can 86"/>
            <xdr:cNvSpPr/>
          </xdr:nvSpPr>
          <xdr:spPr>
            <a:xfrm>
              <a:off x="3190875" y="5505449"/>
              <a:ext cx="514349" cy="1895475"/>
            </a:xfrm>
            <a:prstGeom prst="can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88" name="Can 87"/>
            <xdr:cNvSpPr/>
          </xdr:nvSpPr>
          <xdr:spPr>
            <a:xfrm>
              <a:off x="3009900" y="5610224"/>
              <a:ext cx="514349" cy="1895475"/>
            </a:xfrm>
            <a:prstGeom prst="can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89" name="Group 88"/>
          <xdr:cNvGrpSpPr/>
        </xdr:nvGrpSpPr>
        <xdr:grpSpPr>
          <a:xfrm>
            <a:off x="4095750" y="5543549"/>
            <a:ext cx="695324" cy="2000250"/>
            <a:chOff x="3009900" y="5505449"/>
            <a:chExt cx="695324" cy="2000250"/>
          </a:xfrm>
        </xdr:grpSpPr>
        <xdr:sp macro="" textlink="">
          <xdr:nvSpPr>
            <xdr:cNvPr id="92" name="Can 91"/>
            <xdr:cNvSpPr/>
          </xdr:nvSpPr>
          <xdr:spPr>
            <a:xfrm>
              <a:off x="3190875" y="5505449"/>
              <a:ext cx="514349" cy="1895475"/>
            </a:xfrm>
            <a:prstGeom prst="can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93" name="Can 92"/>
            <xdr:cNvSpPr/>
          </xdr:nvSpPr>
          <xdr:spPr>
            <a:xfrm>
              <a:off x="3009900" y="5610224"/>
              <a:ext cx="514349" cy="1895475"/>
            </a:xfrm>
            <a:prstGeom prst="can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97" name="Group 96"/>
          <xdr:cNvGrpSpPr/>
        </xdr:nvGrpSpPr>
        <xdr:grpSpPr>
          <a:xfrm>
            <a:off x="4638675" y="5572124"/>
            <a:ext cx="695324" cy="2000250"/>
            <a:chOff x="3009900" y="5505449"/>
            <a:chExt cx="695324" cy="2000250"/>
          </a:xfrm>
        </xdr:grpSpPr>
        <xdr:sp macro="" textlink="">
          <xdr:nvSpPr>
            <xdr:cNvPr id="99" name="Can 98"/>
            <xdr:cNvSpPr/>
          </xdr:nvSpPr>
          <xdr:spPr>
            <a:xfrm>
              <a:off x="3190875" y="5505449"/>
              <a:ext cx="514349" cy="1895475"/>
            </a:xfrm>
            <a:prstGeom prst="can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00" name="Can 99"/>
            <xdr:cNvSpPr/>
          </xdr:nvSpPr>
          <xdr:spPr>
            <a:xfrm>
              <a:off x="3009900" y="5610224"/>
              <a:ext cx="514349" cy="1895475"/>
            </a:xfrm>
            <a:prstGeom prst="can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101" name="Group 100"/>
          <xdr:cNvGrpSpPr/>
        </xdr:nvGrpSpPr>
        <xdr:grpSpPr>
          <a:xfrm>
            <a:off x="5181600" y="5591174"/>
            <a:ext cx="695324" cy="2000250"/>
            <a:chOff x="3009900" y="5505449"/>
            <a:chExt cx="695324" cy="2000250"/>
          </a:xfrm>
        </xdr:grpSpPr>
        <xdr:sp macro="" textlink="">
          <xdr:nvSpPr>
            <xdr:cNvPr id="102" name="Can 101"/>
            <xdr:cNvSpPr/>
          </xdr:nvSpPr>
          <xdr:spPr>
            <a:xfrm>
              <a:off x="3190875" y="5505449"/>
              <a:ext cx="514349" cy="1895475"/>
            </a:xfrm>
            <a:prstGeom prst="can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03" name="Can 102"/>
            <xdr:cNvSpPr/>
          </xdr:nvSpPr>
          <xdr:spPr>
            <a:xfrm>
              <a:off x="3009900" y="5610224"/>
              <a:ext cx="514349" cy="1895475"/>
            </a:xfrm>
            <a:prstGeom prst="can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sp macro="" textlink="">
        <xdr:nvSpPr>
          <xdr:cNvPr id="105" name="Can 104"/>
          <xdr:cNvSpPr/>
        </xdr:nvSpPr>
        <xdr:spPr>
          <a:xfrm>
            <a:off x="5724525" y="5695949"/>
            <a:ext cx="514349" cy="1895475"/>
          </a:xfrm>
          <a:prstGeom prst="can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106" name="Group 105"/>
          <xdr:cNvGrpSpPr/>
        </xdr:nvGrpSpPr>
        <xdr:grpSpPr>
          <a:xfrm>
            <a:off x="6267450" y="5619749"/>
            <a:ext cx="695324" cy="2000250"/>
            <a:chOff x="3009900" y="5505449"/>
            <a:chExt cx="695324" cy="2000250"/>
          </a:xfrm>
        </xdr:grpSpPr>
        <xdr:sp macro="" textlink="">
          <xdr:nvSpPr>
            <xdr:cNvPr id="108" name="Can 107"/>
            <xdr:cNvSpPr/>
          </xdr:nvSpPr>
          <xdr:spPr>
            <a:xfrm>
              <a:off x="3190875" y="5505449"/>
              <a:ext cx="514349" cy="1895475"/>
            </a:xfrm>
            <a:prstGeom prst="can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09" name="Can 108"/>
            <xdr:cNvSpPr/>
          </xdr:nvSpPr>
          <xdr:spPr>
            <a:xfrm>
              <a:off x="3009900" y="5610224"/>
              <a:ext cx="514349" cy="1895475"/>
            </a:xfrm>
            <a:prstGeom prst="can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110" name="Group 109"/>
          <xdr:cNvGrpSpPr/>
        </xdr:nvGrpSpPr>
        <xdr:grpSpPr>
          <a:xfrm>
            <a:off x="6810375" y="5648324"/>
            <a:ext cx="695324" cy="2000250"/>
            <a:chOff x="3009900" y="5505449"/>
            <a:chExt cx="695324" cy="2000250"/>
          </a:xfrm>
        </xdr:grpSpPr>
        <xdr:sp macro="" textlink="">
          <xdr:nvSpPr>
            <xdr:cNvPr id="111" name="Can 110"/>
            <xdr:cNvSpPr/>
          </xdr:nvSpPr>
          <xdr:spPr>
            <a:xfrm>
              <a:off x="3190875" y="5505449"/>
              <a:ext cx="514349" cy="1895475"/>
            </a:xfrm>
            <a:prstGeom prst="can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12" name="Can 111"/>
            <xdr:cNvSpPr/>
          </xdr:nvSpPr>
          <xdr:spPr>
            <a:xfrm>
              <a:off x="3009900" y="5610224"/>
              <a:ext cx="514349" cy="1895475"/>
            </a:xfrm>
            <a:prstGeom prst="can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113" name="Group 112"/>
          <xdr:cNvGrpSpPr/>
        </xdr:nvGrpSpPr>
        <xdr:grpSpPr>
          <a:xfrm>
            <a:off x="7353300" y="5657849"/>
            <a:ext cx="695324" cy="2000250"/>
            <a:chOff x="3009900" y="5505449"/>
            <a:chExt cx="695324" cy="2000250"/>
          </a:xfrm>
        </xdr:grpSpPr>
        <xdr:sp macro="" textlink="">
          <xdr:nvSpPr>
            <xdr:cNvPr id="114" name="Can 113"/>
            <xdr:cNvSpPr/>
          </xdr:nvSpPr>
          <xdr:spPr>
            <a:xfrm>
              <a:off x="3190875" y="5505449"/>
              <a:ext cx="514349" cy="1895475"/>
            </a:xfrm>
            <a:prstGeom prst="can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15" name="Can 114"/>
            <xdr:cNvSpPr/>
          </xdr:nvSpPr>
          <xdr:spPr>
            <a:xfrm>
              <a:off x="3009900" y="5610224"/>
              <a:ext cx="514349" cy="1895475"/>
            </a:xfrm>
            <a:prstGeom prst="can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117" name="Group 116"/>
          <xdr:cNvGrpSpPr/>
        </xdr:nvGrpSpPr>
        <xdr:grpSpPr>
          <a:xfrm>
            <a:off x="7896225" y="5686424"/>
            <a:ext cx="695324" cy="2000250"/>
            <a:chOff x="3009900" y="5505449"/>
            <a:chExt cx="695324" cy="2000250"/>
          </a:xfrm>
        </xdr:grpSpPr>
        <xdr:sp macro="" textlink="">
          <xdr:nvSpPr>
            <xdr:cNvPr id="120" name="Can 119"/>
            <xdr:cNvSpPr/>
          </xdr:nvSpPr>
          <xdr:spPr>
            <a:xfrm>
              <a:off x="3190875" y="5505449"/>
              <a:ext cx="514349" cy="1895475"/>
            </a:xfrm>
            <a:prstGeom prst="can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21" name="Can 120"/>
            <xdr:cNvSpPr/>
          </xdr:nvSpPr>
          <xdr:spPr>
            <a:xfrm>
              <a:off x="3009900" y="5610224"/>
              <a:ext cx="514349" cy="1895475"/>
            </a:xfrm>
            <a:prstGeom prst="can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122" name="Group 121"/>
          <xdr:cNvGrpSpPr/>
        </xdr:nvGrpSpPr>
        <xdr:grpSpPr>
          <a:xfrm>
            <a:off x="8439150" y="5705474"/>
            <a:ext cx="695324" cy="2000250"/>
            <a:chOff x="3009900" y="5505449"/>
            <a:chExt cx="695324" cy="2000250"/>
          </a:xfrm>
        </xdr:grpSpPr>
        <xdr:sp macro="" textlink="">
          <xdr:nvSpPr>
            <xdr:cNvPr id="125" name="Can 124"/>
            <xdr:cNvSpPr/>
          </xdr:nvSpPr>
          <xdr:spPr>
            <a:xfrm>
              <a:off x="3190875" y="5505449"/>
              <a:ext cx="514349" cy="1895475"/>
            </a:xfrm>
            <a:prstGeom prst="can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27" name="Can 126"/>
            <xdr:cNvSpPr/>
          </xdr:nvSpPr>
          <xdr:spPr>
            <a:xfrm>
              <a:off x="3009900" y="5629275"/>
              <a:ext cx="466725" cy="1876424"/>
            </a:xfrm>
            <a:prstGeom prst="can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</xdr:grpSp>
    <xdr:clientData/>
  </xdr:twoCellAnchor>
  <xdr:twoCellAnchor>
    <xdr:from>
      <xdr:col>1</xdr:col>
      <xdr:colOff>342900</xdr:colOff>
      <xdr:row>28</xdr:row>
      <xdr:rowOff>2</xdr:rowOff>
    </xdr:from>
    <xdr:to>
      <xdr:col>1</xdr:col>
      <xdr:colOff>361954</xdr:colOff>
      <xdr:row>37</xdr:row>
      <xdr:rowOff>104777</xdr:rowOff>
    </xdr:to>
    <xdr:cxnSp macro="">
      <xdr:nvCxnSpPr>
        <xdr:cNvPr id="131" name="Straight Connector 130"/>
        <xdr:cNvCxnSpPr/>
      </xdr:nvCxnSpPr>
      <xdr:spPr>
        <a:xfrm rot="16200000" flipH="1">
          <a:off x="52389" y="6310313"/>
          <a:ext cx="1819275" cy="19054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571500</xdr:colOff>
      <xdr:row>28</xdr:row>
      <xdr:rowOff>76200</xdr:rowOff>
    </xdr:from>
    <xdr:to>
      <xdr:col>12</xdr:col>
      <xdr:colOff>600074</xdr:colOff>
      <xdr:row>38</xdr:row>
      <xdr:rowOff>38098</xdr:rowOff>
    </xdr:to>
    <xdr:cxnSp macro="">
      <xdr:nvCxnSpPr>
        <xdr:cNvPr id="132" name="Straight Connector 131"/>
        <xdr:cNvCxnSpPr/>
      </xdr:nvCxnSpPr>
      <xdr:spPr>
        <a:xfrm rot="16200000" flipH="1">
          <a:off x="6729413" y="6405562"/>
          <a:ext cx="1866898" cy="28574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323853</xdr:colOff>
      <xdr:row>37</xdr:row>
      <xdr:rowOff>85725</xdr:rowOff>
    </xdr:from>
    <xdr:to>
      <xdr:col>12</xdr:col>
      <xdr:colOff>381001</xdr:colOff>
      <xdr:row>38</xdr:row>
      <xdr:rowOff>142876</xdr:rowOff>
    </xdr:to>
    <xdr:cxnSp macro="">
      <xdr:nvCxnSpPr>
        <xdr:cNvPr id="136" name="Straight Connector 135"/>
        <xdr:cNvCxnSpPr/>
      </xdr:nvCxnSpPr>
      <xdr:spPr>
        <a:xfrm rot="10800000">
          <a:off x="933453" y="7210425"/>
          <a:ext cx="6524623" cy="24765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361961</xdr:colOff>
      <xdr:row>28</xdr:row>
      <xdr:rowOff>133350</xdr:rowOff>
    </xdr:from>
    <xdr:to>
      <xdr:col>12</xdr:col>
      <xdr:colOff>561976</xdr:colOff>
      <xdr:row>29</xdr:row>
      <xdr:rowOff>114298</xdr:rowOff>
    </xdr:to>
    <xdr:cxnSp macro="">
      <xdr:nvCxnSpPr>
        <xdr:cNvPr id="138" name="Straight Connector 137"/>
        <xdr:cNvCxnSpPr/>
      </xdr:nvCxnSpPr>
      <xdr:spPr>
        <a:xfrm rot="10800000" flipV="1">
          <a:off x="7439036" y="5543550"/>
          <a:ext cx="200015" cy="171448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338138</xdr:colOff>
      <xdr:row>29</xdr:row>
      <xdr:rowOff>123826</xdr:rowOff>
    </xdr:from>
    <xdr:to>
      <xdr:col>12</xdr:col>
      <xdr:colOff>352425</xdr:colOff>
      <xdr:row>39</xdr:row>
      <xdr:rowOff>9526</xdr:rowOff>
    </xdr:to>
    <xdr:cxnSp macro="">
      <xdr:nvCxnSpPr>
        <xdr:cNvPr id="139" name="Straight Connector 138"/>
        <xdr:cNvCxnSpPr>
          <a:endCxn id="214" idx="4"/>
        </xdr:cNvCxnSpPr>
      </xdr:nvCxnSpPr>
      <xdr:spPr>
        <a:xfrm rot="5400000">
          <a:off x="6527007" y="6612732"/>
          <a:ext cx="1790700" cy="14287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314325</xdr:colOff>
      <xdr:row>28</xdr:row>
      <xdr:rowOff>47625</xdr:rowOff>
    </xdr:from>
    <xdr:to>
      <xdr:col>12</xdr:col>
      <xdr:colOff>381002</xdr:colOff>
      <xdr:row>29</xdr:row>
      <xdr:rowOff>123825</xdr:rowOff>
    </xdr:to>
    <xdr:cxnSp macro="">
      <xdr:nvCxnSpPr>
        <xdr:cNvPr id="142" name="Straight Connector 141"/>
        <xdr:cNvCxnSpPr/>
      </xdr:nvCxnSpPr>
      <xdr:spPr>
        <a:xfrm rot="10800000">
          <a:off x="923925" y="5457825"/>
          <a:ext cx="6534152" cy="26670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381017</xdr:colOff>
      <xdr:row>37</xdr:row>
      <xdr:rowOff>104775</xdr:rowOff>
    </xdr:from>
    <xdr:to>
      <xdr:col>12</xdr:col>
      <xdr:colOff>600076</xdr:colOff>
      <xdr:row>38</xdr:row>
      <xdr:rowOff>171448</xdr:rowOff>
    </xdr:to>
    <xdr:cxnSp macro="">
      <xdr:nvCxnSpPr>
        <xdr:cNvPr id="144" name="Straight Connector 143"/>
        <xdr:cNvCxnSpPr/>
      </xdr:nvCxnSpPr>
      <xdr:spPr>
        <a:xfrm rot="5400000">
          <a:off x="7439035" y="7248532"/>
          <a:ext cx="257173" cy="219059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209554</xdr:colOff>
      <xdr:row>37</xdr:row>
      <xdr:rowOff>38100</xdr:rowOff>
    </xdr:from>
    <xdr:to>
      <xdr:col>3</xdr:col>
      <xdr:colOff>219075</xdr:colOff>
      <xdr:row>38</xdr:row>
      <xdr:rowOff>152403</xdr:rowOff>
    </xdr:to>
    <xdr:cxnSp macro="">
      <xdr:nvCxnSpPr>
        <xdr:cNvPr id="175" name="Straight Connector 174"/>
        <xdr:cNvCxnSpPr/>
      </xdr:nvCxnSpPr>
      <xdr:spPr>
        <a:xfrm rot="5400000">
          <a:off x="1890713" y="7310441"/>
          <a:ext cx="304803" cy="9521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37</xdr:row>
      <xdr:rowOff>28575</xdr:rowOff>
    </xdr:from>
    <xdr:to>
      <xdr:col>2</xdr:col>
      <xdr:colOff>276224</xdr:colOff>
      <xdr:row>38</xdr:row>
      <xdr:rowOff>142875</xdr:rowOff>
    </xdr:to>
    <xdr:cxnSp macro="">
      <xdr:nvCxnSpPr>
        <xdr:cNvPr id="176" name="Straight Connector 175"/>
        <xdr:cNvCxnSpPr/>
      </xdr:nvCxnSpPr>
      <xdr:spPr>
        <a:xfrm rot="5400000">
          <a:off x="1338262" y="7300913"/>
          <a:ext cx="304800" cy="9524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276232</xdr:colOff>
      <xdr:row>38</xdr:row>
      <xdr:rowOff>133350</xdr:rowOff>
    </xdr:from>
    <xdr:to>
      <xdr:col>3</xdr:col>
      <xdr:colOff>209550</xdr:colOff>
      <xdr:row>38</xdr:row>
      <xdr:rowOff>133351</xdr:rowOff>
    </xdr:to>
    <xdr:cxnSp macro="">
      <xdr:nvCxnSpPr>
        <xdr:cNvPr id="177" name="Straight Arrow Connector 176"/>
        <xdr:cNvCxnSpPr/>
      </xdr:nvCxnSpPr>
      <xdr:spPr>
        <a:xfrm rot="10800000">
          <a:off x="1495432" y="7448550"/>
          <a:ext cx="542918" cy="1"/>
        </a:xfrm>
        <a:prstGeom prst="straightConnector1">
          <a:avLst/>
        </a:prstGeom>
        <a:ln w="19050">
          <a:solidFill>
            <a:schemeClr val="tx1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276226</xdr:colOff>
      <xdr:row>38</xdr:row>
      <xdr:rowOff>161925</xdr:rowOff>
    </xdr:from>
    <xdr:ext cx="657224" cy="264560"/>
    <xdr:sp macro="" textlink="">
      <xdr:nvSpPr>
        <xdr:cNvPr id="178" name="TextBox 177"/>
        <xdr:cNvSpPr txBox="1"/>
      </xdr:nvSpPr>
      <xdr:spPr>
        <a:xfrm>
          <a:off x="1495426" y="7477125"/>
          <a:ext cx="6572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80 </a:t>
          </a:r>
          <a:r>
            <a:rPr lang="en-US" sz="1100" baseline="0"/>
            <a:t> mm</a:t>
          </a:r>
          <a:endParaRPr lang="en-US" sz="1100"/>
        </a:p>
      </xdr:txBody>
    </xdr:sp>
    <xdr:clientData/>
  </xdr:oneCellAnchor>
  <xdr:twoCellAnchor>
    <xdr:from>
      <xdr:col>1</xdr:col>
      <xdr:colOff>189706</xdr:colOff>
      <xdr:row>28</xdr:row>
      <xdr:rowOff>10322</xdr:rowOff>
    </xdr:from>
    <xdr:to>
      <xdr:col>1</xdr:col>
      <xdr:colOff>191294</xdr:colOff>
      <xdr:row>37</xdr:row>
      <xdr:rowOff>69102</xdr:rowOff>
    </xdr:to>
    <xdr:cxnSp macro="">
      <xdr:nvCxnSpPr>
        <xdr:cNvPr id="195" name="Straight Arrow Connector 194"/>
        <xdr:cNvCxnSpPr/>
      </xdr:nvCxnSpPr>
      <xdr:spPr>
        <a:xfrm rot="5400000">
          <a:off x="-86540" y="6306368"/>
          <a:ext cx="1773280" cy="1588"/>
        </a:xfrm>
        <a:prstGeom prst="straightConnector1">
          <a:avLst/>
        </a:prstGeom>
        <a:ln w="19050">
          <a:solidFill>
            <a:schemeClr val="tx1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190500</xdr:colOff>
      <xdr:row>31</xdr:row>
      <xdr:rowOff>134984</xdr:rowOff>
    </xdr:from>
    <xdr:ext cx="704850" cy="264560"/>
    <xdr:sp macro="" textlink="">
      <xdr:nvSpPr>
        <xdr:cNvPr id="196" name="TextBox 195"/>
        <xdr:cNvSpPr txBox="1"/>
      </xdr:nvSpPr>
      <xdr:spPr>
        <a:xfrm>
          <a:off x="190500" y="6116684"/>
          <a:ext cx="7048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900 </a:t>
          </a:r>
          <a:r>
            <a:rPr lang="en-US" sz="1100" baseline="0"/>
            <a:t> mm</a:t>
          </a:r>
          <a:endParaRPr lang="en-US" sz="1100"/>
        </a:p>
      </xdr:txBody>
    </xdr:sp>
    <xdr:clientData/>
  </xdr:oneCellAnchor>
  <xdr:twoCellAnchor>
    <xdr:from>
      <xdr:col>1</xdr:col>
      <xdr:colOff>104775</xdr:colOff>
      <xdr:row>37</xdr:row>
      <xdr:rowOff>49259</xdr:rowOff>
    </xdr:from>
    <xdr:to>
      <xdr:col>1</xdr:col>
      <xdr:colOff>403079</xdr:colOff>
      <xdr:row>37</xdr:row>
      <xdr:rowOff>57150</xdr:rowOff>
    </xdr:to>
    <xdr:cxnSp macro="">
      <xdr:nvCxnSpPr>
        <xdr:cNvPr id="197" name="Straight Connector 196"/>
        <xdr:cNvCxnSpPr/>
      </xdr:nvCxnSpPr>
      <xdr:spPr>
        <a:xfrm>
          <a:off x="714375" y="7173959"/>
          <a:ext cx="298304" cy="7891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28</xdr:row>
      <xdr:rowOff>9525</xdr:rowOff>
    </xdr:from>
    <xdr:to>
      <xdr:col>1</xdr:col>
      <xdr:colOff>374504</xdr:colOff>
      <xdr:row>28</xdr:row>
      <xdr:rowOff>11159</xdr:rowOff>
    </xdr:to>
    <xdr:cxnSp macro="">
      <xdr:nvCxnSpPr>
        <xdr:cNvPr id="198" name="Straight Connector 197"/>
        <xdr:cNvCxnSpPr/>
      </xdr:nvCxnSpPr>
      <xdr:spPr>
        <a:xfrm flipV="1">
          <a:off x="733425" y="5419725"/>
          <a:ext cx="250679" cy="1634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314325</xdr:colOff>
      <xdr:row>37</xdr:row>
      <xdr:rowOff>76200</xdr:rowOff>
    </xdr:from>
    <xdr:to>
      <xdr:col>1</xdr:col>
      <xdr:colOff>400050</xdr:colOff>
      <xdr:row>37</xdr:row>
      <xdr:rowOff>171450</xdr:rowOff>
    </xdr:to>
    <xdr:sp macro="" textlink="">
      <xdr:nvSpPr>
        <xdr:cNvPr id="201" name="Donut 200"/>
        <xdr:cNvSpPr/>
      </xdr:nvSpPr>
      <xdr:spPr>
        <a:xfrm>
          <a:off x="923925" y="7200900"/>
          <a:ext cx="85725" cy="95250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171450</xdr:colOff>
      <xdr:row>37</xdr:row>
      <xdr:rowOff>66675</xdr:rowOff>
    </xdr:from>
    <xdr:to>
      <xdr:col>2</xdr:col>
      <xdr:colOff>257175</xdr:colOff>
      <xdr:row>37</xdr:row>
      <xdr:rowOff>161925</xdr:rowOff>
    </xdr:to>
    <xdr:sp macro="" textlink="">
      <xdr:nvSpPr>
        <xdr:cNvPr id="202" name="Donut 201"/>
        <xdr:cNvSpPr/>
      </xdr:nvSpPr>
      <xdr:spPr>
        <a:xfrm>
          <a:off x="1390650" y="7191375"/>
          <a:ext cx="85725" cy="95250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142875</xdr:colOff>
      <xdr:row>37</xdr:row>
      <xdr:rowOff>95250</xdr:rowOff>
    </xdr:from>
    <xdr:to>
      <xdr:col>3</xdr:col>
      <xdr:colOff>228600</xdr:colOff>
      <xdr:row>38</xdr:row>
      <xdr:rowOff>0</xdr:rowOff>
    </xdr:to>
    <xdr:sp macro="" textlink="">
      <xdr:nvSpPr>
        <xdr:cNvPr id="204" name="Donut 203"/>
        <xdr:cNvSpPr/>
      </xdr:nvSpPr>
      <xdr:spPr>
        <a:xfrm>
          <a:off x="1971675" y="7219950"/>
          <a:ext cx="85725" cy="95250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95250</xdr:colOff>
      <xdr:row>37</xdr:row>
      <xdr:rowOff>114300</xdr:rowOff>
    </xdr:from>
    <xdr:to>
      <xdr:col>4</xdr:col>
      <xdr:colOff>180975</xdr:colOff>
      <xdr:row>38</xdr:row>
      <xdr:rowOff>19050</xdr:rowOff>
    </xdr:to>
    <xdr:sp macro="" textlink="">
      <xdr:nvSpPr>
        <xdr:cNvPr id="205" name="Donut 204"/>
        <xdr:cNvSpPr/>
      </xdr:nvSpPr>
      <xdr:spPr>
        <a:xfrm>
          <a:off x="2533650" y="7239000"/>
          <a:ext cx="85725" cy="95250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9525</xdr:colOff>
      <xdr:row>37</xdr:row>
      <xdr:rowOff>123825</xdr:rowOff>
    </xdr:from>
    <xdr:to>
      <xdr:col>5</xdr:col>
      <xdr:colOff>95250</xdr:colOff>
      <xdr:row>38</xdr:row>
      <xdr:rowOff>28575</xdr:rowOff>
    </xdr:to>
    <xdr:sp macro="" textlink="">
      <xdr:nvSpPr>
        <xdr:cNvPr id="206" name="Donut 205"/>
        <xdr:cNvSpPr/>
      </xdr:nvSpPr>
      <xdr:spPr>
        <a:xfrm>
          <a:off x="3057525" y="7248525"/>
          <a:ext cx="85725" cy="95250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200025</xdr:colOff>
      <xdr:row>37</xdr:row>
      <xdr:rowOff>152400</xdr:rowOff>
    </xdr:from>
    <xdr:to>
      <xdr:col>6</xdr:col>
      <xdr:colOff>285750</xdr:colOff>
      <xdr:row>38</xdr:row>
      <xdr:rowOff>57150</xdr:rowOff>
    </xdr:to>
    <xdr:sp macro="" textlink="">
      <xdr:nvSpPr>
        <xdr:cNvPr id="207" name="Donut 206"/>
        <xdr:cNvSpPr/>
      </xdr:nvSpPr>
      <xdr:spPr>
        <a:xfrm>
          <a:off x="3619500" y="7277100"/>
          <a:ext cx="85725" cy="95250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142875</xdr:colOff>
      <xdr:row>37</xdr:row>
      <xdr:rowOff>171450</xdr:rowOff>
    </xdr:from>
    <xdr:to>
      <xdr:col>7</xdr:col>
      <xdr:colOff>228600</xdr:colOff>
      <xdr:row>38</xdr:row>
      <xdr:rowOff>76200</xdr:rowOff>
    </xdr:to>
    <xdr:sp macro="" textlink="">
      <xdr:nvSpPr>
        <xdr:cNvPr id="208" name="Donut 207"/>
        <xdr:cNvSpPr/>
      </xdr:nvSpPr>
      <xdr:spPr>
        <a:xfrm>
          <a:off x="4171950" y="7296150"/>
          <a:ext cx="85725" cy="95250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66675</xdr:colOff>
      <xdr:row>37</xdr:row>
      <xdr:rowOff>180975</xdr:rowOff>
    </xdr:from>
    <xdr:to>
      <xdr:col>8</xdr:col>
      <xdr:colOff>152400</xdr:colOff>
      <xdr:row>38</xdr:row>
      <xdr:rowOff>85725</xdr:rowOff>
    </xdr:to>
    <xdr:sp macro="" textlink="">
      <xdr:nvSpPr>
        <xdr:cNvPr id="209" name="Donut 208"/>
        <xdr:cNvSpPr/>
      </xdr:nvSpPr>
      <xdr:spPr>
        <a:xfrm>
          <a:off x="4705350" y="7305675"/>
          <a:ext cx="85725" cy="95250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600075</xdr:colOff>
      <xdr:row>38</xdr:row>
      <xdr:rowOff>19050</xdr:rowOff>
    </xdr:from>
    <xdr:to>
      <xdr:col>9</xdr:col>
      <xdr:colOff>76200</xdr:colOff>
      <xdr:row>38</xdr:row>
      <xdr:rowOff>114300</xdr:rowOff>
    </xdr:to>
    <xdr:sp macro="" textlink="">
      <xdr:nvSpPr>
        <xdr:cNvPr id="210" name="Donut 209"/>
        <xdr:cNvSpPr/>
      </xdr:nvSpPr>
      <xdr:spPr>
        <a:xfrm>
          <a:off x="5238750" y="7334250"/>
          <a:ext cx="85725" cy="95250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542925</xdr:colOff>
      <xdr:row>38</xdr:row>
      <xdr:rowOff>38100</xdr:rowOff>
    </xdr:from>
    <xdr:to>
      <xdr:col>10</xdr:col>
      <xdr:colOff>19050</xdr:colOff>
      <xdr:row>38</xdr:row>
      <xdr:rowOff>133350</xdr:rowOff>
    </xdr:to>
    <xdr:sp macro="" textlink="">
      <xdr:nvSpPr>
        <xdr:cNvPr id="211" name="Donut 210"/>
        <xdr:cNvSpPr/>
      </xdr:nvSpPr>
      <xdr:spPr>
        <a:xfrm>
          <a:off x="5791200" y="7353300"/>
          <a:ext cx="85725" cy="95250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476250</xdr:colOff>
      <xdr:row>38</xdr:row>
      <xdr:rowOff>47625</xdr:rowOff>
    </xdr:from>
    <xdr:to>
      <xdr:col>10</xdr:col>
      <xdr:colOff>561975</xdr:colOff>
      <xdr:row>38</xdr:row>
      <xdr:rowOff>142875</xdr:rowOff>
    </xdr:to>
    <xdr:sp macro="" textlink="">
      <xdr:nvSpPr>
        <xdr:cNvPr id="212" name="Donut 211"/>
        <xdr:cNvSpPr/>
      </xdr:nvSpPr>
      <xdr:spPr>
        <a:xfrm>
          <a:off x="6334125" y="7362825"/>
          <a:ext cx="85725" cy="95250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400050</xdr:colOff>
      <xdr:row>38</xdr:row>
      <xdr:rowOff>85725</xdr:rowOff>
    </xdr:from>
    <xdr:to>
      <xdr:col>11</xdr:col>
      <xdr:colOff>485775</xdr:colOff>
      <xdr:row>38</xdr:row>
      <xdr:rowOff>180975</xdr:rowOff>
    </xdr:to>
    <xdr:sp macro="" textlink="">
      <xdr:nvSpPr>
        <xdr:cNvPr id="213" name="Donut 212"/>
        <xdr:cNvSpPr/>
      </xdr:nvSpPr>
      <xdr:spPr>
        <a:xfrm>
          <a:off x="6867525" y="7400925"/>
          <a:ext cx="85725" cy="95250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295275</xdr:colOff>
      <xdr:row>38</xdr:row>
      <xdr:rowOff>104775</xdr:rowOff>
    </xdr:from>
    <xdr:to>
      <xdr:col>12</xdr:col>
      <xdr:colOff>381000</xdr:colOff>
      <xdr:row>39</xdr:row>
      <xdr:rowOff>9525</xdr:rowOff>
    </xdr:to>
    <xdr:sp macro="" textlink="">
      <xdr:nvSpPr>
        <xdr:cNvPr id="214" name="Donut 213"/>
        <xdr:cNvSpPr/>
      </xdr:nvSpPr>
      <xdr:spPr>
        <a:xfrm>
          <a:off x="7372350" y="7419975"/>
          <a:ext cx="85725" cy="95250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514350</xdr:colOff>
      <xdr:row>37</xdr:row>
      <xdr:rowOff>142875</xdr:rowOff>
    </xdr:from>
    <xdr:to>
      <xdr:col>12</xdr:col>
      <xdr:colOff>600075</xdr:colOff>
      <xdr:row>38</xdr:row>
      <xdr:rowOff>47625</xdr:rowOff>
    </xdr:to>
    <xdr:sp macro="" textlink="">
      <xdr:nvSpPr>
        <xdr:cNvPr id="216" name="Donut 215"/>
        <xdr:cNvSpPr/>
      </xdr:nvSpPr>
      <xdr:spPr>
        <a:xfrm>
          <a:off x="7591425" y="7267575"/>
          <a:ext cx="85725" cy="95250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419117</xdr:colOff>
      <xdr:row>28</xdr:row>
      <xdr:rowOff>38099</xdr:rowOff>
    </xdr:from>
    <xdr:to>
      <xdr:col>12</xdr:col>
      <xdr:colOff>104776</xdr:colOff>
      <xdr:row>29</xdr:row>
      <xdr:rowOff>85720</xdr:rowOff>
    </xdr:to>
    <xdr:cxnSp macro="">
      <xdr:nvCxnSpPr>
        <xdr:cNvPr id="217" name="Straight Connector 216"/>
        <xdr:cNvCxnSpPr/>
      </xdr:nvCxnSpPr>
      <xdr:spPr>
        <a:xfrm rot="10800000" flipV="1">
          <a:off x="6886592" y="5448299"/>
          <a:ext cx="295259" cy="23812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457217</xdr:colOff>
      <xdr:row>28</xdr:row>
      <xdr:rowOff>19049</xdr:rowOff>
    </xdr:from>
    <xdr:to>
      <xdr:col>11</xdr:col>
      <xdr:colOff>142876</xdr:colOff>
      <xdr:row>29</xdr:row>
      <xdr:rowOff>66670</xdr:rowOff>
    </xdr:to>
    <xdr:cxnSp macro="">
      <xdr:nvCxnSpPr>
        <xdr:cNvPr id="221" name="Straight Connector 220"/>
        <xdr:cNvCxnSpPr/>
      </xdr:nvCxnSpPr>
      <xdr:spPr>
        <a:xfrm rot="10800000" flipV="1">
          <a:off x="6315092" y="5429249"/>
          <a:ext cx="295259" cy="23812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542942</xdr:colOff>
      <xdr:row>27</xdr:row>
      <xdr:rowOff>180974</xdr:rowOff>
    </xdr:from>
    <xdr:to>
      <xdr:col>10</xdr:col>
      <xdr:colOff>228601</xdr:colOff>
      <xdr:row>29</xdr:row>
      <xdr:rowOff>38095</xdr:rowOff>
    </xdr:to>
    <xdr:cxnSp macro="">
      <xdr:nvCxnSpPr>
        <xdr:cNvPr id="222" name="Straight Connector 221"/>
        <xdr:cNvCxnSpPr/>
      </xdr:nvCxnSpPr>
      <xdr:spPr>
        <a:xfrm rot="10800000" flipV="1">
          <a:off x="5791217" y="5400674"/>
          <a:ext cx="295259" cy="23812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</xdr:colOff>
      <xdr:row>27</xdr:row>
      <xdr:rowOff>161924</xdr:rowOff>
    </xdr:from>
    <xdr:to>
      <xdr:col>9</xdr:col>
      <xdr:colOff>295276</xdr:colOff>
      <xdr:row>29</xdr:row>
      <xdr:rowOff>19045</xdr:rowOff>
    </xdr:to>
    <xdr:cxnSp macro="">
      <xdr:nvCxnSpPr>
        <xdr:cNvPr id="223" name="Straight Connector 222"/>
        <xdr:cNvCxnSpPr/>
      </xdr:nvCxnSpPr>
      <xdr:spPr>
        <a:xfrm rot="10800000" flipV="1">
          <a:off x="5248292" y="5381624"/>
          <a:ext cx="295259" cy="23812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38117</xdr:colOff>
      <xdr:row>27</xdr:row>
      <xdr:rowOff>142874</xdr:rowOff>
    </xdr:from>
    <xdr:to>
      <xdr:col>8</xdr:col>
      <xdr:colOff>333376</xdr:colOff>
      <xdr:row>28</xdr:row>
      <xdr:rowOff>190495</xdr:rowOff>
    </xdr:to>
    <xdr:cxnSp macro="">
      <xdr:nvCxnSpPr>
        <xdr:cNvPr id="224" name="Straight Connector 223"/>
        <xdr:cNvCxnSpPr/>
      </xdr:nvCxnSpPr>
      <xdr:spPr>
        <a:xfrm rot="10800000" flipV="1">
          <a:off x="4676792" y="5362574"/>
          <a:ext cx="295259" cy="23812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133367</xdr:colOff>
      <xdr:row>27</xdr:row>
      <xdr:rowOff>114299</xdr:rowOff>
    </xdr:from>
    <xdr:to>
      <xdr:col>7</xdr:col>
      <xdr:colOff>428626</xdr:colOff>
      <xdr:row>28</xdr:row>
      <xdr:rowOff>161920</xdr:rowOff>
    </xdr:to>
    <xdr:cxnSp macro="">
      <xdr:nvCxnSpPr>
        <xdr:cNvPr id="225" name="Straight Connector 224"/>
        <xdr:cNvCxnSpPr/>
      </xdr:nvCxnSpPr>
      <xdr:spPr>
        <a:xfrm rot="10800000" flipV="1">
          <a:off x="4162442" y="5333999"/>
          <a:ext cx="295259" cy="23812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180992</xdr:colOff>
      <xdr:row>27</xdr:row>
      <xdr:rowOff>123824</xdr:rowOff>
    </xdr:from>
    <xdr:to>
      <xdr:col>6</xdr:col>
      <xdr:colOff>476251</xdr:colOff>
      <xdr:row>28</xdr:row>
      <xdr:rowOff>171445</xdr:rowOff>
    </xdr:to>
    <xdr:cxnSp macro="">
      <xdr:nvCxnSpPr>
        <xdr:cNvPr id="226" name="Straight Connector 225"/>
        <xdr:cNvCxnSpPr/>
      </xdr:nvCxnSpPr>
      <xdr:spPr>
        <a:xfrm rot="10800000" flipV="1">
          <a:off x="3600467" y="5343524"/>
          <a:ext cx="295259" cy="23812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9542</xdr:colOff>
      <xdr:row>27</xdr:row>
      <xdr:rowOff>85724</xdr:rowOff>
    </xdr:from>
    <xdr:to>
      <xdr:col>5</xdr:col>
      <xdr:colOff>304801</xdr:colOff>
      <xdr:row>28</xdr:row>
      <xdr:rowOff>133345</xdr:rowOff>
    </xdr:to>
    <xdr:cxnSp macro="">
      <xdr:nvCxnSpPr>
        <xdr:cNvPr id="227" name="Straight Connector 226"/>
        <xdr:cNvCxnSpPr/>
      </xdr:nvCxnSpPr>
      <xdr:spPr>
        <a:xfrm rot="10800000" flipV="1">
          <a:off x="3057542" y="5305424"/>
          <a:ext cx="295259" cy="23812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76217</xdr:colOff>
      <xdr:row>27</xdr:row>
      <xdr:rowOff>76199</xdr:rowOff>
    </xdr:from>
    <xdr:to>
      <xdr:col>4</xdr:col>
      <xdr:colOff>371476</xdr:colOff>
      <xdr:row>28</xdr:row>
      <xdr:rowOff>123820</xdr:rowOff>
    </xdr:to>
    <xdr:cxnSp macro="">
      <xdr:nvCxnSpPr>
        <xdr:cNvPr id="228" name="Straight Connector 227"/>
        <xdr:cNvCxnSpPr/>
      </xdr:nvCxnSpPr>
      <xdr:spPr>
        <a:xfrm rot="10800000" flipV="1">
          <a:off x="2514617" y="5295899"/>
          <a:ext cx="295259" cy="23812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142892</xdr:colOff>
      <xdr:row>27</xdr:row>
      <xdr:rowOff>47624</xdr:rowOff>
    </xdr:from>
    <xdr:to>
      <xdr:col>3</xdr:col>
      <xdr:colOff>438151</xdr:colOff>
      <xdr:row>28</xdr:row>
      <xdr:rowOff>95245</xdr:rowOff>
    </xdr:to>
    <xdr:cxnSp macro="">
      <xdr:nvCxnSpPr>
        <xdr:cNvPr id="229" name="Straight Connector 228"/>
        <xdr:cNvCxnSpPr/>
      </xdr:nvCxnSpPr>
      <xdr:spPr>
        <a:xfrm rot="10800000" flipV="1">
          <a:off x="1971692" y="5267324"/>
          <a:ext cx="295259" cy="23812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209567</xdr:colOff>
      <xdr:row>27</xdr:row>
      <xdr:rowOff>38099</xdr:rowOff>
    </xdr:from>
    <xdr:to>
      <xdr:col>2</xdr:col>
      <xdr:colOff>504826</xdr:colOff>
      <xdr:row>28</xdr:row>
      <xdr:rowOff>85720</xdr:rowOff>
    </xdr:to>
    <xdr:cxnSp macro="">
      <xdr:nvCxnSpPr>
        <xdr:cNvPr id="230" name="Straight Connector 229"/>
        <xdr:cNvCxnSpPr/>
      </xdr:nvCxnSpPr>
      <xdr:spPr>
        <a:xfrm rot="10800000" flipV="1">
          <a:off x="1428767" y="5257799"/>
          <a:ext cx="295259" cy="23812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bm_rod931152" refreshedDate="41582.662017361108" createdVersion="3" refreshedVersion="3" minRefreshableVersion="3" recordCount="2214">
  <cacheSource type="worksheet">
    <worksheetSource ref="B4:E2218" sheet="new detail"/>
  </cacheSource>
  <cacheFields count="4">
    <cacheField name="Material" numFmtId="0">
      <sharedItems containsSemiMixedTypes="0" containsString="0" containsNumber="1" containsInteger="1" minValue="70119966" maxValue="70156168"/>
    </cacheField>
    <cacheField name="Material Description" numFmtId="0">
      <sharedItems/>
    </cacheField>
    <cacheField name="SLoc" numFmtId="0">
      <sharedItems containsMixedTypes="1" containsNumber="1" containsInteger="1" minValue="0" maxValue="0"/>
    </cacheField>
    <cacheField name="RAK" numFmtId="0">
      <sharedItems count="585">
        <s v="K4B"/>
        <s v="K5F"/>
        <s v="K6I"/>
        <s v="K4F"/>
        <s v="K3D"/>
        <s v="K5A"/>
        <s v="K5B"/>
        <s v="K5E"/>
        <s v="J4C"/>
        <s v="J4B"/>
        <s v="K2D"/>
        <s v="K3H"/>
        <s v="K6E"/>
        <s v="K6F"/>
        <s v="K6G"/>
        <s v="K6H"/>
        <s v="K6D"/>
        <s v="K3A"/>
        <s v="K6J"/>
        <s v="K2H"/>
        <s v="K1B"/>
        <s v="A1D"/>
        <s v="J5C"/>
        <s v="E2B"/>
        <s v="K3C"/>
        <s v="E4L"/>
        <s v="K1J"/>
        <s v="G1E"/>
        <s v="K3G"/>
        <s v="E7J"/>
        <s v="J8C"/>
        <s v="A3L"/>
        <s v="J3E"/>
        <s v="A2K"/>
        <s v="H2E"/>
        <s v="H7D"/>
        <s v="K4J"/>
        <s v="J16C"/>
        <s v="D5L"/>
        <s v="J12E"/>
        <s v="E3L"/>
        <s v="E5I"/>
        <s v="E4H"/>
        <s v="A3C"/>
        <s v="K1A"/>
        <s v="A2D"/>
        <s v="A1A"/>
        <s v="J8A"/>
        <s v="H9E"/>
        <s v="A2L"/>
        <s v="A5K"/>
        <s v="J7E"/>
        <s v="A7I"/>
        <s v="A6K"/>
        <s v="A3K"/>
        <s v="A4L"/>
        <s v="A4I"/>
        <s v="J1E"/>
        <s v="A2C"/>
        <s v="D1D"/>
        <s v="A7F"/>
        <s v="A4F"/>
        <s v="A7J"/>
        <s v="A6L"/>
        <s v="J2E"/>
        <s v="A7K"/>
        <s v="J13D"/>
        <s v="K2I"/>
        <s v="E1I"/>
        <s v="E4F"/>
        <s v="H14D"/>
        <s v="J15A"/>
        <s v="J15B"/>
        <s v="K3E"/>
        <s v="A6C"/>
        <s v="D5A"/>
        <s v="E2D"/>
        <s v="G1A"/>
        <s v="K1F"/>
        <s v="J11B"/>
        <s v="C6K"/>
        <s v="C6I"/>
        <s v="C6J"/>
        <s v="C7G"/>
        <s v="C6G"/>
        <s v="H14B"/>
        <s v="K1C"/>
        <s v="K1E"/>
        <s v="H3A"/>
        <s v="L1B"/>
        <s v="L1E"/>
        <s v="L1I"/>
        <s v="H13D"/>
        <s v="K2C"/>
        <s v="L1G"/>
        <s v="L1H"/>
        <s v="L1J"/>
        <s v="L1K"/>
        <s v="C1B"/>
        <s v="H13B"/>
        <s v="C1E"/>
        <s v="H12E"/>
        <s v="C2F"/>
        <s v="C1F"/>
        <s v="C1H"/>
        <s v="L2B"/>
        <s v="L2C"/>
        <s v="L2D"/>
        <s v="L2F"/>
        <s v="L2E"/>
        <s v="L2I"/>
        <s v="L2G"/>
        <s v="L2H"/>
        <s v="L2J"/>
        <s v="A6B"/>
        <s v="L2K"/>
        <s v="L2L"/>
        <s v="L3A"/>
        <s v="L3B"/>
        <s v="L3D"/>
        <s v="L3C"/>
        <s v="L3E"/>
        <s v="L3F"/>
        <s v="H15B"/>
        <s v="H16B"/>
        <s v="H9B"/>
        <s v="H9D"/>
        <s v="H10C"/>
        <s v="L3H"/>
        <s v="L3G"/>
        <s v="C2I"/>
        <s v="C2D"/>
        <s v="A5D"/>
        <s v="A5E"/>
        <s v="L4B"/>
        <s v="L3I"/>
        <s v="L3J"/>
        <s v="L3K"/>
        <s v="L3L"/>
        <s v="L4A"/>
        <s v="L4C"/>
        <s v="L4D"/>
        <s v="L4L"/>
        <s v="L4K"/>
        <s v="H5A"/>
        <s v="H3D"/>
        <s v="H2A"/>
        <s v="H5C"/>
        <s v="H5B"/>
        <s v="H4B"/>
        <s v="H3B"/>
        <s v="H1C"/>
        <s v="H5D"/>
        <s v="H4C"/>
        <s v="H1D"/>
        <s v="H1A"/>
        <s v="L4E"/>
        <s v="L4F"/>
        <s v="L4G"/>
        <s v="L4I"/>
        <s v="L4H"/>
        <s v="K1H"/>
        <s v="K5D"/>
        <s v="G1D"/>
        <s v="G1C"/>
        <s v="K7E"/>
        <s v="G3D"/>
        <s v="G2C"/>
        <s v="J12A"/>
        <s v="K3I"/>
        <s v="K2E"/>
        <s v="K2B"/>
        <s v="K3B"/>
        <s v="C2B"/>
        <s v="G3E"/>
        <s v="H4A"/>
        <s v="D4A"/>
        <s v="H16A"/>
        <s v="H14A"/>
        <s v="C5D"/>
        <s v="C5E"/>
        <s v="C5A"/>
        <s v="C5B"/>
        <s v="C5C"/>
        <s v="C6E"/>
        <s v="C6C"/>
        <s v="C5F"/>
        <s v="C5H"/>
        <s v="C6D"/>
        <s v="C6F"/>
        <s v="C4E"/>
        <s v="C5G"/>
        <s v="C6B"/>
        <s v="C7C"/>
        <s v="C7D"/>
        <s v="C3G"/>
        <s v="C4C"/>
        <s v="C4G"/>
        <s v="C2H"/>
        <s v="C7E"/>
        <s v="C1I"/>
        <s v="C2E"/>
        <s v="C1D"/>
        <s v="C3C"/>
        <s v="K5G"/>
        <s v="J1D"/>
        <s v="J9B"/>
        <s v="K3J"/>
        <s v="K7D"/>
        <s v="E7A"/>
        <s v="D2B"/>
        <s v="E3C"/>
        <s v="E4A"/>
        <s v="E6A"/>
        <s v="E5A"/>
        <s v="E5L"/>
        <s v="D4D"/>
        <s v="D5H"/>
        <s v="D4G"/>
        <s v="E1H"/>
        <s v="J9C"/>
        <s v="H15E"/>
        <s v="D4B"/>
        <s v="J10D"/>
        <s v="J16A"/>
        <s v="J14A"/>
        <s v="E2A"/>
        <s v="E2C"/>
        <s v="E2E"/>
        <s v="D3I"/>
        <s v="E1E"/>
        <s v="E1A"/>
        <s v="E5G"/>
        <s v="E6G"/>
        <s v="E5F"/>
        <s v="E5D"/>
        <s v="E3F"/>
        <s v="E1L"/>
        <s v="H14E"/>
        <s v="J13E"/>
        <s v="J10C"/>
        <s v="E2F"/>
        <s v="J14C"/>
        <s v="E3G"/>
        <s v="E5C"/>
        <s v="E5E"/>
        <s v="E2G"/>
        <s v="H8E"/>
        <s v="K2J"/>
        <s v="E4C"/>
        <s v="E4B"/>
        <s v="J14E"/>
        <s v="E4I"/>
        <s v="D2I"/>
        <s v="E1G"/>
        <s v="E7G"/>
        <s v="E7I"/>
        <s v="E7H"/>
        <s v="E6E"/>
        <s v="E7L"/>
        <s v="E6K"/>
        <s v="E3K"/>
        <s v="E2K"/>
        <s v="E1K"/>
        <s v="E5J"/>
        <s v="E7K"/>
        <s v="E4K"/>
        <s v="E6J"/>
        <s v="J9D"/>
        <s v="F6A"/>
        <s v="F6D"/>
        <s v="BOX 7"/>
        <s v="F6E"/>
        <s v="K1D"/>
        <s v="K2G"/>
        <s v="F1A"/>
        <s v="F1B"/>
        <s v="F1C"/>
        <s v="F1D"/>
        <s v="F1E"/>
        <s v="F2A"/>
        <s v="F2C"/>
        <s v="F2D"/>
        <s v="K6B"/>
        <s v="J13B"/>
        <s v="J11C"/>
        <s v="K5H"/>
        <s v="K4H"/>
        <s v="F8D"/>
        <s v="F8B"/>
        <s v="D6H"/>
        <s v="J12D"/>
        <s v="J12B"/>
        <s v="K4A"/>
        <s v="K4C"/>
        <s v="F3A"/>
        <s v="F3B"/>
        <s v="F4A"/>
        <s v="F3D"/>
        <s v="D7B"/>
        <s v="D7D"/>
        <s v="D7C"/>
        <s v="BOX"/>
        <s v="K7B"/>
        <s v="F2E"/>
        <s v="F8C"/>
        <s v="F8E"/>
        <s v="F3E"/>
        <s v="F5A"/>
        <s v="F4D"/>
        <s v="F4B"/>
        <s v="F4C"/>
        <s v="D7G"/>
        <s v="D4C"/>
        <s v="C3A"/>
        <s v="C6H"/>
        <s v="C4B"/>
        <s v="C3I"/>
        <s v="C2G"/>
        <s v="C5J"/>
        <s v="C4I"/>
        <s v="C4J"/>
        <s v="C5I"/>
        <s v="I10A"/>
        <s v="K5C"/>
        <s v="I9A"/>
        <s v="K2F"/>
        <s v="I9D"/>
        <s v="I9C"/>
        <s v="I9E"/>
        <s v="I9B"/>
        <s v="I11D"/>
        <s v="I11C"/>
        <s v="I11A"/>
        <s v="I11B"/>
        <s v="I1D"/>
        <s v="I1A"/>
        <s v="I1E"/>
        <s v="I1C"/>
        <s v="I1B"/>
        <s v="I4D"/>
        <s v="I4E"/>
        <s v="I6E"/>
        <s v="I4A"/>
        <s v="I2E"/>
        <s v="I3A"/>
        <s v="I7E"/>
        <s v="K6C"/>
        <s v="I2A"/>
        <s v="I3E"/>
        <s v="I2B"/>
        <s v="I2D"/>
        <s v="I11E"/>
        <s v="I12E"/>
        <s v="I12C"/>
        <s v="I13A"/>
        <s v="I12B"/>
        <s v="I12A"/>
        <s v="I12D"/>
        <s v="I13D"/>
        <s v="PP"/>
        <s v="K7I"/>
        <s v="A7A"/>
        <s v="B1E"/>
        <s v="B1C"/>
        <s v="A7B"/>
        <s v="B2E"/>
        <s v="B3E"/>
        <s v="B4E"/>
        <s v="B5E"/>
        <s v="B6E"/>
        <s v="B7E"/>
        <s v="B1D"/>
        <s v="H6A"/>
        <s v="J2D"/>
        <s v="H15D"/>
        <s v="J12C"/>
        <s v="J3D"/>
        <s v="E6D"/>
        <s v="E6C"/>
        <s v="E6B"/>
        <s v="K1I"/>
        <s v="J1A"/>
        <s v="D5D"/>
        <s v="H13E"/>
        <s v="H16E"/>
        <s v="H8B"/>
        <s v="H7C"/>
        <s v="H8C"/>
        <s v="H8A"/>
        <s v="K4E"/>
        <s v="H7B"/>
        <s v="H16D"/>
        <s v="K6A"/>
        <s v="D5I"/>
        <s v="D5G"/>
        <s v="D2F"/>
        <s v="D2H"/>
        <s v="D5J"/>
        <s v="D5C"/>
        <s v="D2G"/>
        <s v="D3F"/>
        <s v="D4L"/>
        <s v="D1K"/>
        <s v="D1L"/>
        <s v="D2J"/>
        <s v="H7E"/>
        <s v="H6E"/>
        <s v="D1A"/>
        <s v="J11D"/>
        <s v="H13C"/>
        <s v="H7A"/>
        <s v="E7D"/>
        <s v="D6B"/>
        <s v="D7E"/>
        <s v="H11E"/>
        <s v="B7C"/>
        <s v="B5C"/>
        <s v="B3C"/>
        <s v="B3D"/>
        <s v="B5D"/>
        <s v="B7D"/>
        <s v="E1F"/>
        <s v="E4D"/>
        <s v="E2H"/>
        <s v="E2I"/>
        <s v="D7F"/>
        <s v="D4E"/>
        <s v="F4E"/>
        <s v="F5E"/>
        <s v="F7E"/>
        <s v="D2D"/>
        <s v="D1E"/>
        <s v="D2C"/>
        <s v="D1F"/>
        <s v="D1J"/>
        <s v="D1H"/>
        <s v="N1D"/>
        <s v="N1E"/>
        <s v="N1A"/>
        <s v="N1B"/>
        <s v="N1C"/>
        <s v="I6A"/>
        <s v="H11A"/>
        <s v="H12B"/>
        <s v="H9A"/>
        <s v="C1C"/>
        <s v="J7B"/>
        <s v="J5B"/>
        <s v="J4A"/>
        <s v="J2C"/>
        <s v="J13C"/>
        <s v="J16E"/>
        <s v="J15C"/>
        <s v="J13A"/>
        <s v="J16B"/>
        <s v="A3B"/>
        <s v="A4B"/>
        <s v="A4C"/>
        <s v="I5A"/>
        <s v="I5B"/>
        <s v="I5C"/>
        <s v="I5D"/>
        <s v="I5E"/>
        <s v="I3C"/>
        <s v="I4C"/>
        <s v="C7J"/>
        <s v="C3D"/>
        <s v="C2C"/>
        <s v="G1B"/>
        <s v="C3J"/>
        <s v="C7I"/>
        <s v="F3C"/>
        <s v="K5I"/>
        <s v="K4I"/>
        <s v="A1J"/>
        <s v="A3J"/>
        <s v="A2J"/>
        <s v="A3I"/>
        <s v="D2E"/>
        <s v="D6F"/>
        <s v="A6J"/>
        <s v="K7A"/>
        <s v="C1K"/>
        <s v="C2K"/>
        <s v="C3K"/>
        <s v="C4K"/>
        <s v="C6L"/>
        <s v="C5K"/>
        <s v="A4H"/>
        <s v="D7K"/>
        <s v="D7L"/>
        <s v="D6K"/>
        <s v="D6L"/>
        <s v="N2A"/>
        <s v="N2B"/>
        <s v="N2C"/>
        <s v="N2D"/>
        <s v="D3E"/>
        <s v="A4J"/>
        <s v="D6C"/>
        <s v="D6A"/>
        <s v="D5B"/>
        <s v="D6D"/>
        <s v="D6E"/>
        <s v="A5A"/>
        <s v="A5B"/>
        <s v="A5C"/>
        <s v="A6A"/>
        <s v="A6D"/>
        <s v="A7E"/>
        <s v="N2F"/>
        <s v="N2E"/>
        <s v="N1F"/>
        <s v="D6I"/>
        <s v="D7J"/>
        <s v="I7A"/>
        <s v="I7B"/>
        <s v="I7C"/>
        <s v="I7D"/>
        <s v="A1G"/>
        <s v="A1H"/>
        <s v="A2G"/>
        <s v="A2H"/>
        <s v="D3D"/>
        <s v="D7A"/>
        <s v="D3A"/>
        <s v="L1A"/>
        <s v="C2L"/>
        <s v="C3L"/>
        <s v="C2J"/>
        <s v="A2E"/>
        <s v="A3D"/>
        <s v="A2F"/>
        <s v="A5J"/>
        <s v="A4D"/>
        <s v="A1F"/>
        <s v="A1I"/>
        <s v="A2I"/>
        <s v="E6I"/>
        <s v="A7D"/>
        <s v="A7C"/>
        <s v="A3A"/>
        <s v="D6G"/>
        <s v="D1I"/>
        <s v="C7L"/>
        <s v="C7K"/>
        <s v="A5H"/>
        <s v="A6H"/>
        <s v="D2K"/>
        <s v="J9A"/>
        <s v="C1L"/>
        <s v="D3C"/>
        <s v="D4I"/>
        <s v="D1C"/>
        <s v="H6C"/>
        <s v="H16C"/>
        <s v="H12C"/>
        <s v="H12D"/>
        <s v="H2D"/>
        <s v="H4D"/>
        <s v="D3H"/>
        <s v="H6D"/>
        <s v="F7B"/>
        <s v="F7C"/>
        <s v="F7D"/>
        <s v="F7A"/>
        <s v="B7A"/>
        <s v="B7B"/>
        <s v="J2B"/>
        <s v="J1C"/>
        <s v="J3C"/>
        <s v="G2B"/>
        <s v="G3C"/>
        <s v="G3A"/>
        <s v="G2A"/>
        <s v="F10A"/>
        <s v="F10B"/>
        <s v="F10C"/>
        <s v="B1A"/>
        <s v="Not Found"/>
        <s v="B2B"/>
        <s v="B1B"/>
        <s v="A6E"/>
        <s v="A2B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14">
  <r>
    <n v="70119966"/>
    <s v="FR5AAM BASSTERRA S65MH #2V PP1"/>
    <s v="ST-2"/>
    <x v="0"/>
  </r>
  <r>
    <n v="70120001"/>
    <s v="SA5AAP JIGWREX S554 #01 PP1"/>
    <s v="ST-2"/>
    <x v="1"/>
  </r>
  <r>
    <n v="70120025"/>
    <s v="HE5AAR KORYOUHOU HH12 #02 PP1"/>
    <s v="ST-2"/>
    <x v="2"/>
  </r>
  <r>
    <n v="70120031"/>
    <s v="HE5AAR KORYOUHOU HH18 #04 PP1"/>
    <s v="ST-2"/>
    <x v="2"/>
  </r>
  <r>
    <n v="70120062"/>
    <s v="HE5AAW TENGA KOI 12 #03 PP1"/>
    <s v="ST-2"/>
    <x v="3"/>
  </r>
  <r>
    <n v="70120065"/>
    <s v="HE5AAW TENGA KOI 13 #02 PP1"/>
    <s v="ST-2"/>
    <x v="4"/>
  </r>
  <r>
    <n v="70120066"/>
    <s v="HE5AAW TENGA KOI 13 #03 PP1"/>
    <s v="ST-2"/>
    <x v="3"/>
  </r>
  <r>
    <n v="70120069"/>
    <s v="HE5AAW TENGA KOI 15 #03 PP1"/>
    <s v="ST-2"/>
    <x v="5"/>
  </r>
  <r>
    <n v="70120081"/>
    <s v="HE5AAW TENGA KOI H12 #01 PP1"/>
    <s v="ST-2"/>
    <x v="6"/>
  </r>
  <r>
    <n v="70120091"/>
    <s v="HE5AAW TENGA KOI H15 #03 PP1"/>
    <s v="ST-2"/>
    <x v="7"/>
  </r>
  <r>
    <n v="70120107"/>
    <s v="HE5ABA SENPUU 15 #02 PP1"/>
    <s v="ST-2"/>
    <x v="8"/>
  </r>
  <r>
    <n v="70120108"/>
    <s v="HE5ABA SENPUU 15 #03 PP1"/>
    <s v="ST-2"/>
    <x v="8"/>
  </r>
  <r>
    <n v="70120109"/>
    <s v="HE5ABA SENPUU 15 #04 PP1"/>
    <s v="ST-2"/>
    <x v="8"/>
  </r>
  <r>
    <n v="70120110"/>
    <s v="HE5ABA SENPUU 15 @5V PP1"/>
    <s v="ST-2"/>
    <x v="8"/>
  </r>
  <r>
    <n v="70120111"/>
    <s v="HE5ABA SENPUU 18 #01 PP1"/>
    <s v="ST-2"/>
    <x v="9"/>
  </r>
  <r>
    <n v="70120112"/>
    <s v="HE5ABA SENPUU 18 #02 PP1"/>
    <s v="ST-2"/>
    <x v="9"/>
  </r>
  <r>
    <n v="70120113"/>
    <s v="HE5ABA SENPUU 18 #03 PP1"/>
    <s v="ST-2"/>
    <x v="9"/>
  </r>
  <r>
    <n v="70120114"/>
    <s v="HE5ABA SENPUU 18 #04 PP1"/>
    <s v="ST-2"/>
    <x v="9"/>
  </r>
  <r>
    <n v="70120115"/>
    <s v="HE5ABA SENPUU 18 #05 PP1"/>
    <s v="ST-2"/>
    <x v="9"/>
  </r>
  <r>
    <n v="70120124"/>
    <s v="HE5ABB ISHIKAZE HH12 #03 PP1"/>
    <s v="ST-2"/>
    <x v="10"/>
  </r>
  <r>
    <n v="70120162"/>
    <s v="HE5ABC RYOFU HH12 #02 PP1"/>
    <s v="ST-2"/>
    <x v="11"/>
  </r>
  <r>
    <n v="70120175"/>
    <s v="HE5ABC RYOFU HH18 #02 PP1"/>
    <s v="ST-2"/>
    <x v="11"/>
  </r>
  <r>
    <n v="70120182"/>
    <s v="HE5ABD RYOSHOU H 12 #01 PP1"/>
    <s v="ST-2"/>
    <x v="12"/>
  </r>
  <r>
    <n v="70120183"/>
    <s v="HE5ABD RYOSHOU H 12 #02 PP1"/>
    <s v="ST-2"/>
    <x v="12"/>
  </r>
  <r>
    <n v="70120184"/>
    <s v="HE5ABD RYOSHOU H 12 #03 PP1"/>
    <s v="ST-2"/>
    <x v="12"/>
  </r>
  <r>
    <n v="70120185"/>
    <s v="HE5ABD RYOSHOU H 12 @04V PP1"/>
    <s v="ST-2"/>
    <x v="12"/>
  </r>
  <r>
    <n v="70120186"/>
    <s v="HE5ABD RYOSHOU H 13 #01 PP1"/>
    <s v="ST-2"/>
    <x v="13"/>
  </r>
  <r>
    <n v="70120188"/>
    <s v="HE5ABD RYOSHOU H 13 #03 PP1"/>
    <n v="0"/>
    <x v="13"/>
  </r>
  <r>
    <n v="70120189"/>
    <s v="HE5ABD RYOSHOU H 13 #04 PP1"/>
    <s v="ST-2"/>
    <x v="13"/>
  </r>
  <r>
    <n v="70120190"/>
    <s v="HE5ABD RYOSHOU H 13 @05V PP1"/>
    <n v="0"/>
    <x v="13"/>
  </r>
  <r>
    <n v="70120191"/>
    <s v="HE5ABD RYOSHOU H 15 #02 PP1"/>
    <n v="0"/>
    <x v="14"/>
  </r>
  <r>
    <n v="70120192"/>
    <s v="HE5ABD RYOSHOU H 15 #03 PP1"/>
    <s v="ST-2"/>
    <x v="14"/>
  </r>
  <r>
    <n v="70120193"/>
    <s v="HE5ABD RYOSHOU H 15 #04 PP1"/>
    <s v="ST-2"/>
    <x v="14"/>
  </r>
  <r>
    <n v="70120194"/>
    <s v="HE5ABD RYOSHOU H 15 @05V PP1"/>
    <s v="ST-2"/>
    <x v="14"/>
  </r>
  <r>
    <n v="70120197"/>
    <s v="HE5ABD RYOSHOU H 18 #03 PP1"/>
    <s v="ST-2"/>
    <x v="15"/>
  </r>
  <r>
    <n v="70120198"/>
    <s v="HE5ABD RYOSHOU H 18 #04 PP1"/>
    <s v="ST-2"/>
    <x v="15"/>
  </r>
  <r>
    <n v="70120199"/>
    <s v="HE5ABD RYOSHOU H 18 #05 PP1"/>
    <s v="ST-2"/>
    <x v="15"/>
  </r>
  <r>
    <n v="70120200"/>
    <s v="HE5ABD RYOSHOU H 18 @06 PP1"/>
    <s v="ST-2"/>
    <x v="15"/>
  </r>
  <r>
    <n v="70120201"/>
    <s v="HE5ABD RYOSHOU H 21#01 PP1"/>
    <s v="ST-2"/>
    <x v="16"/>
  </r>
  <r>
    <n v="70120202"/>
    <s v="HE5ABD RYOSHOU H 21#02 PP1"/>
    <s v="ST-2"/>
    <x v="16"/>
  </r>
  <r>
    <n v="70120203"/>
    <s v="HE5ABD RYOSHOU H 21#03 PP1"/>
    <s v="ST-2"/>
    <x v="16"/>
  </r>
  <r>
    <n v="70120204"/>
    <s v="HE5ABD RYOSHOU H 21#04 PP1"/>
    <s v="ST-2"/>
    <x v="16"/>
  </r>
  <r>
    <n v="70120205"/>
    <s v="HE5ABD RYOSHOU H 21#05 PP1"/>
    <s v="ST-2"/>
    <x v="16"/>
  </r>
  <r>
    <n v="70120206"/>
    <s v="HE5ABD RYOSHOU H 21#06 PP1"/>
    <s v="ST-2"/>
    <x v="16"/>
  </r>
  <r>
    <n v="70120207"/>
    <s v="HE5ABD RYOSHOU H 21 @7V PP1"/>
    <s v="ST-2"/>
    <x v="16"/>
  </r>
  <r>
    <n v="70120214"/>
    <s v="HE5ABG RYOUEI H15 #02 PP1"/>
    <s v="ST-2"/>
    <x v="7"/>
  </r>
  <r>
    <n v="70120219"/>
    <s v="HE5ABG RYOUEI H18 #02 PP1"/>
    <s v="ST-2"/>
    <x v="17"/>
  </r>
  <r>
    <n v="70120222"/>
    <s v="HE5ABG RYOUEI H18 #05 PP1"/>
    <s v="ST-2"/>
    <x v="17"/>
  </r>
  <r>
    <n v="70120323"/>
    <s v="FR5ACB LESATH GS 2562F #01 PP1"/>
    <s v="ST-2"/>
    <x v="0"/>
  </r>
  <r>
    <n v="70120360"/>
    <s v="SA5ACE TRITON GAME B5630F #01 PP1"/>
    <s v="ST-2"/>
    <x v="18"/>
  </r>
  <r>
    <n v="70120375"/>
    <s v="FR5ACH BANTAM BULLWHIP S56L #01 PP1"/>
    <s v="ST-2"/>
    <x v="19"/>
  </r>
  <r>
    <n v="70120390"/>
    <s v="FR5ACL BASSTERRA GS 2602R-2 #01 PP1"/>
    <s v="ST-2"/>
    <x v="20"/>
  </r>
  <r>
    <n v="70120391"/>
    <s v="FR5ACL BASSTERRA GS 2602R-2 #2V PP1"/>
    <s v="ST-2"/>
    <x v="20"/>
  </r>
  <r>
    <n v="70120413"/>
    <s v="SA5ACM JIGWREX AX S605 @2V PP1"/>
    <s v="PPAP"/>
    <x v="21"/>
  </r>
  <r>
    <n v="70120416"/>
    <s v="SA5ACM JIGWREX AX S674 #01 PP1"/>
    <s v="ST-2"/>
    <x v="22"/>
  </r>
  <r>
    <n v="70120417"/>
    <s v="SA5ACM JIGWREX AX S674 @2V PP1"/>
    <s v="ST-2"/>
    <x v="22"/>
  </r>
  <r>
    <n v="70120443"/>
    <s v="FR5ACP SCORPION EV-2602R2 #01 PP1"/>
    <s v="PPAP"/>
    <x v="23"/>
  </r>
  <r>
    <n v="70120444"/>
    <s v="FR5ACP SCORPION EV-2602R2 @02V PP1"/>
    <s v="PPAP"/>
    <x v="23"/>
  </r>
  <r>
    <n v="70120445"/>
    <s v="NA5ACQ34 SPEEDCAST 405CXT #01 PP1"/>
    <s v="ST-2"/>
    <x v="24"/>
  </r>
  <r>
    <n v="70120462"/>
    <s v="SA5ACW CARANX KAIBUTSU AXLP S7604@01 PP1"/>
    <s v="PPAP"/>
    <x v="25"/>
  </r>
  <r>
    <n v="70120465"/>
    <s v="SA5ACW CARANX KAIBUTSU AXDM S8012@01 PP1"/>
    <s v="PPAP"/>
    <x v="25"/>
  </r>
  <r>
    <n v="70120513"/>
    <s v="PO5X06A1 EXAGE PRO 1450 #02 PP1"/>
    <s v="ST-2"/>
    <x v="26"/>
  </r>
  <r>
    <n v="70120535"/>
    <s v="PO5X07AA CARP C-XTB 1600 #07 PP1"/>
    <s v="ST-2"/>
    <x v="26"/>
  </r>
  <r>
    <n v="70120537"/>
    <s v="PO5X07AA CARP C-XTB 1600 #09 PP1"/>
    <s v="ST-2"/>
    <x v="26"/>
  </r>
  <r>
    <n v="70120540"/>
    <s v="PO5X07AA CARP C-XTB 1450 #AV PP1"/>
    <s v="PPAP"/>
    <x v="27"/>
  </r>
  <r>
    <n v="70120541"/>
    <s v="PO5X07AA CARP C-XTB 1450 #D1 PP1"/>
    <s v="PPAP"/>
    <x v="27"/>
  </r>
  <r>
    <n v="70120552"/>
    <s v="PO5X07AA CARP C-XTB CUPP KIT 2 #02 PP1"/>
    <s v="PPAP"/>
    <x v="27"/>
  </r>
  <r>
    <n v="70120570"/>
    <s v="SA5X07H2 GAME AR-C 906-A #01 PP1"/>
    <s v="ST-2"/>
    <x v="28"/>
  </r>
  <r>
    <n v="70120571"/>
    <s v="SA5X07H2 GAME AR-C 906-A #02 PP1"/>
    <s v="ST-2"/>
    <x v="28"/>
  </r>
  <r>
    <n v="70120601"/>
    <s v="FR5X07HJ ANTARES MONSTER 315XH #01 PP1"/>
    <s v="PPAP"/>
    <x v="29"/>
  </r>
  <r>
    <n v="70120751"/>
    <s v="SA5X08I1 TECH DF BX 76 12-20LBS @2V PP1"/>
    <s v="ST-2"/>
    <x v="30"/>
  </r>
  <r>
    <n v="70120755"/>
    <s v="SA5X08I1 TECH DF BX 76 30-50LBS @2V PP1"/>
    <s v="PPAP"/>
    <x v="31"/>
  </r>
  <r>
    <n v="70120802"/>
    <s v="SA5X08I8 BLUE ROSE B60MD @1V PP1"/>
    <s v="ST-2"/>
    <x v="32"/>
  </r>
  <r>
    <n v="70120827"/>
    <s v="SU5X08J1 ANTARES SURF 450 CX-I #01 PP1"/>
    <s v="PPAP"/>
    <x v="33"/>
  </r>
  <r>
    <n v="70120828"/>
    <s v="SU5X08J1 ANTARES SURF 450 CX-I #02 PP1"/>
    <s v="PPAP"/>
    <x v="33"/>
  </r>
  <r>
    <n v="70120830"/>
    <s v="SU5X08J1 ANTARES SURF 450 BX-I #01 PP1"/>
    <s v="PPAP"/>
    <x v="33"/>
  </r>
  <r>
    <n v="70120845"/>
    <s v="PO5X09AH ASPIRE ULTRA 1600 #10 PP1"/>
    <s v="PPAP"/>
    <x v="34"/>
  </r>
  <r>
    <n v="70120873"/>
    <s v="PO5X09AI FIREBLOOD 1300 #01 PP1"/>
    <s v="PPAP"/>
    <x v="34"/>
  </r>
  <r>
    <n v="70120879"/>
    <s v="PO5X09AI FIREBLOOD 1300 #07 PP1"/>
    <s v="PPAP"/>
    <x v="34"/>
  </r>
  <r>
    <n v="70120881"/>
    <s v="PO5X09AI FIREBLOOD 1300 #DB PP1"/>
    <s v="PPAP"/>
    <x v="34"/>
  </r>
  <r>
    <n v="70120887"/>
    <s v="PO5X09AJ SUPER ULTEGRA 1600 #04 PP1"/>
    <s v="PPAP"/>
    <x v="35"/>
  </r>
  <r>
    <n v="70120987"/>
    <s v="PO5X09AW GEN X M-ALL RND 1300KIT3#03 PP1"/>
    <s v="ST-2"/>
    <x v="36"/>
  </r>
  <r>
    <n v="70121004"/>
    <s v="SP5X09F0 TRIBAL ULTRA TUL12275P @2V PP1"/>
    <s v="ST-2"/>
    <x v="37"/>
  </r>
  <r>
    <n v="70121008"/>
    <s v="SP5X09F0 TRIBAL ULTRA TUL12300L @2V PP1"/>
    <s v="PPAP"/>
    <x v="38"/>
  </r>
  <r>
    <n v="70121010"/>
    <s v="SP5X09F0 TRIBAL ULTRA TUL12325L @2V PP1"/>
    <s v="ST-2"/>
    <x v="39"/>
  </r>
  <r>
    <n v="70121028"/>
    <s v="FR5X09H1 LESATH ULTRA SLEU 240M @2V PP1"/>
    <s v="PPAP"/>
    <x v="40"/>
  </r>
  <r>
    <n v="70121036"/>
    <s v="FR5X09H1 LESATH ULTRA SLEU 270MH #01 PP1"/>
    <s v="PPAP"/>
    <x v="41"/>
  </r>
  <r>
    <n v="70121064"/>
    <s v="FR5X09H1 LESATH ULTRA SLEU 300M @2V PP1"/>
    <s v="PPAP"/>
    <x v="42"/>
  </r>
  <r>
    <n v="70121170"/>
    <s v="SA5X09I1 CARANX K-STC TCKPI84150 #01 PP1"/>
    <s v="PPAP"/>
    <x v="43"/>
  </r>
  <r>
    <n v="70121171"/>
    <s v="SA5X09I1 CARANX K-STC TCKPI84150 #02 PP1"/>
    <s v="PPAP"/>
    <x v="43"/>
  </r>
  <r>
    <n v="70121172"/>
    <s v="SA5X09I1 CARANX K-STC TCKPI84150 #03 PP1"/>
    <s v="PPAP"/>
    <x v="43"/>
  </r>
  <r>
    <n v="70121189"/>
    <s v="SA5X09I2 B-MASTER JIG BX-B183H #2V PP1"/>
    <s v="ST-2"/>
    <x v="44"/>
  </r>
  <r>
    <n v="70121217"/>
    <s v="SA5X09I3 JIGWREX STC S 183300 #01 PP1"/>
    <s v="PPAP"/>
    <x v="45"/>
  </r>
  <r>
    <n v="70121223"/>
    <s v="SA5X09I3 JIGWREX STC S 183400 #01 PP1"/>
    <s v="PPAP"/>
    <x v="46"/>
  </r>
  <r>
    <n v="70121226"/>
    <s v="SA5X09I3 JIGWREX STC S 183400 @3V PP1"/>
    <s v="PPAP"/>
    <x v="46"/>
  </r>
  <r>
    <n v="70121235"/>
    <s v="SA5X09I9 TIAGRA ULTRA TRL 80 @1V PP1"/>
    <s v="ST-2"/>
    <x v="47"/>
  </r>
  <r>
    <n v="70121238"/>
    <s v="SA5X09I9 TIAGRA ULTRA TRL 130 @1V PP1"/>
    <s v="PPAP"/>
    <x v="48"/>
  </r>
  <r>
    <n v="70121262"/>
    <s v="SU5X09J0 SURF LEADER ULTRA 450CX #02 PP1"/>
    <s v="PPAP"/>
    <x v="49"/>
  </r>
  <r>
    <n v="70121265"/>
    <s v="SU5X09J0 SURF LEADER ULTRA 450BX #02 PP1"/>
    <s v="PPAP"/>
    <x v="50"/>
  </r>
  <r>
    <n v="70121266"/>
    <s v="SU5X09J0 SURF LEADER ULTRA 450BX #1P PP1"/>
    <s v="PPAP"/>
    <x v="50"/>
  </r>
  <r>
    <n v="70121283"/>
    <s v="SU5X09J1 BEASTMASTER SURF 500BXH #01 PP1"/>
    <s v="ST-2"/>
    <x v="51"/>
  </r>
  <r>
    <n v="70121284"/>
    <s v="SU5X09J1 BEASTMASTER SURF 500BXH #02 PP1"/>
    <s v="ST-2"/>
    <x v="51"/>
  </r>
  <r>
    <n v="70121286"/>
    <s v="SU5X09J7 SFLU TELE 430-120 #02 PP1"/>
    <s v="PPAP"/>
    <x v="52"/>
  </r>
  <r>
    <n v="70121304"/>
    <s v="SU5X09J7 SFLU TELE 430-200 #02 PP1"/>
    <s v="PPAP"/>
    <x v="53"/>
  </r>
  <r>
    <n v="70121306"/>
    <s v="SU5X09J7 SFLU TELE 430-200 #04 PP1"/>
    <s v="PPAP"/>
    <x v="53"/>
  </r>
  <r>
    <n v="70121307"/>
    <s v="SU5X09J7 SFLU TELE 430-200 #05 PP1"/>
    <s v="PPAP"/>
    <x v="53"/>
  </r>
  <r>
    <n v="70121310"/>
    <s v="SU5X09J8 PWR AERO S-TWIN T425BX-H#01 PP1"/>
    <s v="PPAP"/>
    <x v="54"/>
  </r>
  <r>
    <n v="70121317"/>
    <s v="SU5X09J8 PWR AERO S-TWIN T425AX-H@3V PP1"/>
    <s v="PPAP"/>
    <x v="55"/>
  </r>
  <r>
    <n v="70121366"/>
    <s v="SA5X10H4 YASEI AORI 210ML @2V PP1"/>
    <s v="PPAP"/>
    <x v="56"/>
  </r>
  <r>
    <n v="70121427"/>
    <s v="SA5X10I3 SPEEDMSTR AX B 76 12-20 #01 PP1"/>
    <s v="ST-2"/>
    <x v="57"/>
  </r>
  <r>
    <n v="70121438"/>
    <s v="SA5X10I3 SPEEDMSTR AXBOAT 3M30-50#02 PP1"/>
    <s v="PPAP"/>
    <x v="58"/>
  </r>
  <r>
    <n v="70121444"/>
    <s v="SA5X10I4 BEASTMASTER BX-240-150 #1 PP1"/>
    <s v="PPAP"/>
    <x v="59"/>
  </r>
  <r>
    <n v="70121445"/>
    <s v="SA5X10I4 BEASTMASTER BX-240-150 @2V PP1"/>
    <s v="PPAP"/>
    <x v="59"/>
  </r>
  <r>
    <n v="70121446"/>
    <s v="SA5X10I4 BEASTMASTER BX-240-200 #1 PP1"/>
    <s v="PPAP"/>
    <x v="60"/>
  </r>
  <r>
    <n v="70121447"/>
    <s v="SA5X10I4 BEASTMASTER BX 240-200 @2V PP1"/>
    <s v="PPAP"/>
    <x v="60"/>
  </r>
  <r>
    <n v="70121449"/>
    <s v="SA5X10I4 BEASTMASTER BX 240-250 @2V PP1"/>
    <s v="PPAP"/>
    <x v="61"/>
  </r>
  <r>
    <n v="70121464"/>
    <s v="SU5X10J0 SUPER AERO TECH 425CXH #1P PP1"/>
    <s v="PPAP"/>
    <x v="62"/>
  </r>
  <r>
    <n v="70121465"/>
    <s v="SU5X10J0 SUPER AERO TECH 425CXH #2 PP1"/>
    <s v="PPAP"/>
    <x v="62"/>
  </r>
  <r>
    <n v="70121466"/>
    <s v="SU5X10J0 SUPER AERO TECH 425CXH @3V PP1"/>
    <s v="PPAP"/>
    <x v="62"/>
  </r>
  <r>
    <n v="70121467"/>
    <s v="SU5X10J0 SUPER AERO TECH 425BXH #1P PP1"/>
    <s v="PPAP"/>
    <x v="63"/>
  </r>
  <r>
    <n v="70121468"/>
    <s v="SU5X10J0 SUPER AERO TECH 425BXH #2 PP1"/>
    <s v="PPAP"/>
    <x v="63"/>
  </r>
  <r>
    <n v="70121470"/>
    <s v="SU5X10J0 SUPER AERO TECH 435XXXH #1 PP1"/>
    <s v="ST-2"/>
    <x v="64"/>
  </r>
  <r>
    <n v="70121471"/>
    <s v="SU5X10J0 SUPER AERO TECH 435XXXH # PP1"/>
    <s v="ST-2"/>
    <x v="64"/>
  </r>
  <r>
    <n v="70121473"/>
    <s v="SU5X10J0 SUPER AERO TECH 450BXH #1P PP1"/>
    <s v="PPAP"/>
    <x v="65"/>
  </r>
  <r>
    <n v="70121474"/>
    <s v="SU5X10J0 SUPER AERO TECH 450BXH #2 PP1"/>
    <s v="PPAP"/>
    <x v="65"/>
  </r>
  <r>
    <n v="70121476"/>
    <s v="SU5X10J0 SUPER AERO TECH 500BXH #1P PP1"/>
    <s v="ST-2"/>
    <x v="66"/>
  </r>
  <r>
    <n v="70121477"/>
    <s v="SU5X10J0 SUPER AERO TECH 500BXH #2 PP1"/>
    <s v="ST-2"/>
    <x v="66"/>
  </r>
  <r>
    <n v="70121529"/>
    <s v="NACAXV SURF LEADER EV SF 405CX #02 PP1"/>
    <s v="ST-2"/>
    <x v="67"/>
  </r>
  <r>
    <n v="70121532"/>
    <s v="NACAXV SURF LEADER EV SF 425CX #02 PP1"/>
    <s v="ST-2"/>
    <x v="67"/>
  </r>
  <r>
    <n v="70121568"/>
    <s v="NACAYC 06 SURF LEADER 405CX #02 PP1"/>
    <s v="PPAP"/>
    <x v="68"/>
  </r>
  <r>
    <n v="70121623"/>
    <s v="NACAYJ SURF LANDER 365FX #3V PP1"/>
    <s v="ST-2"/>
    <x v="7"/>
  </r>
  <r>
    <n v="70121630"/>
    <s v="NACAYJ SURF LANDER 405EX #01 PP1"/>
    <s v="ST-2"/>
    <x v="6"/>
  </r>
  <r>
    <n v="70121837"/>
    <s v="NACBXX PRO SURF 425CX-T #01 PP1"/>
    <s v="PPAP"/>
    <x v="69"/>
  </r>
  <r>
    <n v="70121867"/>
    <s v="NACBYA 06 SURF LEADER 405FX-T #03 PP1"/>
    <s v="PPAP"/>
    <x v="70"/>
  </r>
  <r>
    <n v="70121869"/>
    <s v="NACBYA 06 SURF LEADER 405EX-T #01 PP1"/>
    <s v="PPAP"/>
    <x v="70"/>
  </r>
  <r>
    <n v="70121870"/>
    <s v="NACBYA 06 SURF LEADER 405EX-T #02 PP1"/>
    <s v="PPAP"/>
    <x v="70"/>
  </r>
  <r>
    <n v="70121871"/>
    <s v="NACBYA 06 SURF LEADER 405EX-T #03 PP1"/>
    <s v="PPAP"/>
    <x v="70"/>
  </r>
  <r>
    <n v="70121872"/>
    <s v="NACBYA 06 SURF LEADER 405EX-T @4V PP1"/>
    <s v="PPAP"/>
    <x v="70"/>
  </r>
  <r>
    <n v="70121873"/>
    <s v="NACBYA 06 SURF LEADER 425EX-T #01 PP1"/>
    <s v="ST-2"/>
    <x v="71"/>
  </r>
  <r>
    <n v="70121874"/>
    <s v="NACBYA 06 SURF LEADER 425EX-T #02 PP1"/>
    <s v="ST-2"/>
    <x v="71"/>
  </r>
  <r>
    <n v="70121875"/>
    <s v="NACBYA 06 SURF LEADER 425EX-T #03 PP1"/>
    <s v="ST-2"/>
    <x v="71"/>
  </r>
  <r>
    <n v="70121877"/>
    <s v="NACBYA 06 SURF LEADER 450EX-T #01 PP1"/>
    <s v="ST-2"/>
    <x v="72"/>
  </r>
  <r>
    <n v="70121878"/>
    <s v="NACBYA 06 SURF LEADER 450EX-T #02 PP1"/>
    <s v="ST-2"/>
    <x v="72"/>
  </r>
  <r>
    <n v="70121879"/>
    <s v="NACBYA 06 SURF LEADER 450EX-T #03 PP1"/>
    <s v="ST-2"/>
    <x v="72"/>
  </r>
  <r>
    <n v="70121880"/>
    <s v="NACBYA 06 SURF LEADER 450EX-T #04 PP1"/>
    <s v="ST-2"/>
    <x v="72"/>
  </r>
  <r>
    <n v="70121881"/>
    <s v="NACBYA 06 SURF LEADER 450EX-T @5V PP1"/>
    <s v="ST-2"/>
    <x v="72"/>
  </r>
  <r>
    <n v="70121884"/>
    <s v="NACBYA 06 SURF LEADER 405DX-T #03 PP1"/>
    <s v="ST-2"/>
    <x v="72"/>
  </r>
  <r>
    <n v="70121886"/>
    <s v="NACBYA 06 SURF LEADER 425DX-T #01 PP1"/>
    <s v="ST-2"/>
    <x v="73"/>
  </r>
  <r>
    <n v="70121887"/>
    <s v="NACBYA 06 SURF LEADER 425DX-T #02 PP1"/>
    <s v="ST-2"/>
    <x v="73"/>
  </r>
  <r>
    <n v="70121888"/>
    <s v="NACBYA 06 SURF LEADER 425DX-T #03 PP1"/>
    <s v="ST-2"/>
    <x v="73"/>
  </r>
  <r>
    <n v="70121889"/>
    <s v="NACBYA 06 SURF LEADER 425DX-T @4V PP1"/>
    <s v="ST-2"/>
    <x v="73"/>
  </r>
  <r>
    <n v="70121895"/>
    <s v="NACBYA 06 SURF LEADER 405CX-T #01 PP1"/>
    <s v="PPAP"/>
    <x v="74"/>
  </r>
  <r>
    <n v="70121896"/>
    <s v="NACBYA 06 SURF LEADER 405CX-T #02 PP1"/>
    <s v="PPAP"/>
    <x v="74"/>
  </r>
  <r>
    <n v="70121899"/>
    <s v="NACBYA 06 SURF LEADER 425CX-T #01 PP1"/>
    <s v="PPAP"/>
    <x v="75"/>
  </r>
  <r>
    <n v="70121901"/>
    <s v="NACBYA 06 SURF LEADER 425CX-T #03 PP1"/>
    <s v="PPAP"/>
    <x v="75"/>
  </r>
  <r>
    <n v="70121902"/>
    <s v="NACBYA 06 SURF LEADER 425CX-T @4V PP1"/>
    <s v="PPAP"/>
    <x v="75"/>
  </r>
  <r>
    <n v="70121908"/>
    <s v="NACBYA 06 SURF LEADER 405BX-T #01 PP1"/>
    <s v="PPAP"/>
    <x v="76"/>
  </r>
  <r>
    <n v="70121909"/>
    <s v="NACBYA 06 SURF LEADER 405BX-T #02 PP1"/>
    <s v="PPAP"/>
    <x v="76"/>
  </r>
  <r>
    <n v="70121910"/>
    <s v="NACBYA 06 SURF LEADER 405BX-T #03 PP1"/>
    <s v="PPAP"/>
    <x v="76"/>
  </r>
  <r>
    <n v="70121911"/>
    <s v="NACBYA 06 SURF LEADER 405BX-T @4V PP1"/>
    <s v="PPAP"/>
    <x v="76"/>
  </r>
  <r>
    <n v="70121912"/>
    <s v="NACBYA 06 SURF LEADER 425BX-T #01 PP1"/>
    <s v="ST-2"/>
    <x v="77"/>
  </r>
  <r>
    <n v="70121913"/>
    <s v="NACBYA 06 SURF LEADER 425BX-T #02 PP1"/>
    <s v="ST-2"/>
    <x v="77"/>
  </r>
  <r>
    <n v="70121914"/>
    <s v="NACBYA 06 SURF LEADER 425BX-T #03 PP1"/>
    <s v="ST-2"/>
    <x v="77"/>
  </r>
  <r>
    <n v="70121915"/>
    <s v="NACBYA 06 SURF LEADER 425BX-T @4V PP1"/>
    <s v="ST-2"/>
    <x v="77"/>
  </r>
  <r>
    <n v="70121924"/>
    <s v="NACBYB 08 SURF LEADER EV 450CX-T #01 PP1"/>
    <s v="ST-2"/>
    <x v="78"/>
  </r>
  <r>
    <n v="70121962"/>
    <s v="NACBYD 09 ROCK CAST PF 485 CX-T#04 PP1"/>
    <s v="ST-2"/>
    <x v="79"/>
  </r>
  <r>
    <n v="70121963"/>
    <s v="NACBYD 09 ROCK CAST PF 485 CX-T @5V PP1"/>
    <s v="ST-2"/>
    <x v="79"/>
  </r>
  <r>
    <n v="70121964"/>
    <s v="ISCCXW REEL PWR ISHIDAI PI 500MH#01 PP1"/>
    <s v="PPAP"/>
    <x v="80"/>
  </r>
  <r>
    <n v="70121965"/>
    <s v="ISCCXW REEL PWR ISHIDAI PI 500MH#02 PP1"/>
    <s v="PPAP"/>
    <x v="80"/>
  </r>
  <r>
    <n v="70121966"/>
    <s v="ISCCXW REEL PWR ISHIDAI PI 500MH#03 PP1"/>
    <s v="PPAP"/>
    <x v="80"/>
  </r>
  <r>
    <n v="70121967"/>
    <s v="ISCCXW REEL PWR ISHIDAI PI 500MH @4V PP1"/>
    <s v="PPAP"/>
    <x v="80"/>
  </r>
  <r>
    <n v="70121968"/>
    <s v="ISCCXW REEL PWR ISHIDAI PI 525MH#01 PP1"/>
    <s v="PPAP"/>
    <x v="81"/>
  </r>
  <r>
    <n v="70121969"/>
    <s v="ISCCXW REEL PWR ISHIDAI PI 525MH#02 PP1"/>
    <s v="PPAP"/>
    <x v="81"/>
  </r>
  <r>
    <n v="70121970"/>
    <s v="ISCCXW REEL PWR ISHIDAI PI 525MH#03 PP1"/>
    <s v="PPAP"/>
    <x v="81"/>
  </r>
  <r>
    <n v="70121971"/>
    <s v="ISCCXW REEL PWR ISHIDAI PI 525MH @4V PP1"/>
    <s v="PPAP"/>
    <x v="81"/>
  </r>
  <r>
    <n v="70121972"/>
    <s v="ISCCXW REEL PWR ISHIDAI PI 540MH#01 PP1"/>
    <s v="PPAP"/>
    <x v="82"/>
  </r>
  <r>
    <n v="70121973"/>
    <s v="ISCCXW REEL PWR ISHIDAI PI 540MH#02 PP1"/>
    <s v="PPAP"/>
    <x v="82"/>
  </r>
  <r>
    <n v="70121974"/>
    <s v="ISCCXW REEL PWR ISHIDAI PI 540MH#03 PP1"/>
    <s v="PPAP"/>
    <x v="82"/>
  </r>
  <r>
    <n v="70121975"/>
    <s v="ISCCXW REEL PWR ISHIDAI PI 540MH @4V PP1"/>
    <s v="PPAP"/>
    <x v="82"/>
  </r>
  <r>
    <n v="70121976"/>
    <s v="ISCCXX REAL PWR ISHIDAI MH525T #01 PP1"/>
    <s v="PPAP"/>
    <x v="83"/>
  </r>
  <r>
    <n v="70121977"/>
    <s v="ISCCXX REAL PWR ISHIDAI MH525T #02 PP1"/>
    <s v="PPAP"/>
    <x v="83"/>
  </r>
  <r>
    <n v="70121979"/>
    <s v="ISCCXX REAL PWR ISHIDAI MH525T #04 PP1"/>
    <s v="PPAP"/>
    <x v="83"/>
  </r>
  <r>
    <n v="70121980"/>
    <s v="ISCCXX REAL PWR ISHIDAI MH525T @5V PP1"/>
    <s v="PPAP"/>
    <x v="83"/>
  </r>
  <r>
    <n v="70121981"/>
    <s v="ISCCXX REAL PWR ISHIDAI MH540T #01 PP1"/>
    <s v="PPAP"/>
    <x v="84"/>
  </r>
  <r>
    <n v="70121982"/>
    <s v="ISCCXX REAL PWR ISHIDAI MH540T #02 PP1"/>
    <s v="PPAP"/>
    <x v="84"/>
  </r>
  <r>
    <n v="70121984"/>
    <s v="ISCCXX REAL PWR ISHIDAI MH540T #04 PP1"/>
    <s v="PPAP"/>
    <x v="84"/>
  </r>
  <r>
    <n v="70121985"/>
    <s v="ISCCXX REAL PWR ISHIDAI MH540T @5V PP1"/>
    <s v="PPAP"/>
    <x v="84"/>
  </r>
  <r>
    <n v="70122036"/>
    <s v="ISCDGJ AERNOS ISO SI 2-53 #02 PP1"/>
    <s v="PPAP"/>
    <x v="85"/>
  </r>
  <r>
    <n v="70122044"/>
    <s v="ISCDGJ AERNOS ISO SI 3-53 @5V PP1"/>
    <s v="PPAP"/>
    <x v="85"/>
  </r>
  <r>
    <n v="70122054"/>
    <s v="ISCDGJ AERNOS ISO SI 4-52 ENTOU @5V PP1"/>
    <s v="PPAP"/>
    <x v="85"/>
  </r>
  <r>
    <n v="70122057"/>
    <s v="ISCDGJ AERNOS ISO SI 5-52 ENTOU#03 PP1"/>
    <s v="ST-2"/>
    <x v="86"/>
  </r>
  <r>
    <n v="70122060"/>
    <s v="ISCDGK SHIOJIMA 1-50 #02 PP1"/>
    <s v="ST-2"/>
    <x v="87"/>
  </r>
  <r>
    <n v="70122148"/>
    <s v="ISCDHF TAMAN SPECIAL 530SP #04 PP1"/>
    <s v="ST-2"/>
    <x v="88"/>
  </r>
  <r>
    <n v="70122150"/>
    <s v="ISCDHG BULLS EYE 3-520P #01 PP1"/>
    <s v="PPAP"/>
    <x v="89"/>
  </r>
  <r>
    <n v="70122175"/>
    <s v="ISCDHH BULLS EYE 3-520PSI @5V PP1"/>
    <s v="PPAP"/>
    <x v="90"/>
  </r>
  <r>
    <n v="70122182"/>
    <s v="ISCDHH BULLS EYE 5-520PSI #02 PP1"/>
    <s v="PPAP"/>
    <x v="91"/>
  </r>
  <r>
    <n v="70122186"/>
    <s v="ISCDHR BBX LARISA T08 48-53NZ #02 PP1"/>
    <s v="ST-2"/>
    <x v="92"/>
  </r>
  <r>
    <n v="70122187"/>
    <s v="ISCDHR BBX LARISA T08 48-53NZ #03 PP1"/>
    <s v="ST-2"/>
    <x v="92"/>
  </r>
  <r>
    <n v="70122188"/>
    <s v="ISCDHR BBX LARISA T08 48-53NZ @04 PP1"/>
    <s v="ST-2"/>
    <x v="92"/>
  </r>
  <r>
    <n v="70122189"/>
    <s v="ISCDHR BBX LARISA T08 48-53NZ #1P PP1"/>
    <s v="ST-2"/>
    <x v="92"/>
  </r>
  <r>
    <n v="70122190"/>
    <s v="ISCDHR BBX LARISA T08 48-53NZ @5V PP1"/>
    <s v="ST-2"/>
    <x v="92"/>
  </r>
  <r>
    <n v="70122191"/>
    <s v="ISCDHR BBX LARISA T1 48-53NZ #03 PP1"/>
    <s v="ST-2"/>
    <x v="93"/>
  </r>
  <r>
    <n v="70122192"/>
    <s v="ISCDHR BBX LARISA T1 48-53NZ @04 PP1"/>
    <s v="ST-2"/>
    <x v="93"/>
  </r>
  <r>
    <n v="70122193"/>
    <s v="ISCDHR BBX LARISA T1 48-53NZ @5V PP1"/>
    <s v="ST-2"/>
    <x v="93"/>
  </r>
  <r>
    <n v="70122194"/>
    <s v="ISCDHR BBX LARISA T12 48-53NZ #02 PP1"/>
    <s v="PPAP"/>
    <x v="94"/>
  </r>
  <r>
    <n v="70122195"/>
    <s v="ISCDHR BBX LARISA T12 48-53NZ #03 PP1"/>
    <s v="PPAP"/>
    <x v="94"/>
  </r>
  <r>
    <n v="70122196"/>
    <s v="ISCDHR BBX LARISA T12 48-53NZ @04 PP1"/>
    <s v="PPAP"/>
    <x v="94"/>
  </r>
  <r>
    <n v="70122197"/>
    <s v="ISCDHR BBX LARISA T12 48-53NZ @5V PP1"/>
    <s v="PPAP"/>
    <x v="94"/>
  </r>
  <r>
    <n v="70122198"/>
    <s v="ISCDHR BBX LARISA T15 48-53NZ #02 PP1"/>
    <s v="PPAP"/>
    <x v="95"/>
  </r>
  <r>
    <n v="70122199"/>
    <s v="ISCDHR BBX LARISA T15 48-53NZ #03 PP1"/>
    <s v="PPAP"/>
    <x v="95"/>
  </r>
  <r>
    <n v="70122200"/>
    <s v="ISCDHR BBX LARISA T15 48-53NZ @04 PP1"/>
    <s v="PPAP"/>
    <x v="95"/>
  </r>
  <r>
    <n v="70122202"/>
    <s v="ISCDHR BBX LARISA T15 48-53NZ @5V PP1"/>
    <s v="PPAP"/>
    <x v="95"/>
  </r>
  <r>
    <n v="70122203"/>
    <s v="ISCDHR BBX LARISA T17 48-53NZ #02 PP1"/>
    <s v="PPAP"/>
    <x v="96"/>
  </r>
  <r>
    <n v="70122204"/>
    <s v="ISCDHR BBX LARISA T17 48-53NZ #03 PP1"/>
    <s v="PPAP"/>
    <x v="96"/>
  </r>
  <r>
    <n v="70122205"/>
    <s v="ISCDHR BBX LARISA T17 48-53NZ @04 PP1"/>
    <s v="PPAP"/>
    <x v="96"/>
  </r>
  <r>
    <n v="70122206"/>
    <s v="ISCDHR BBX LARISA T17 48-53NZ #1P PP1"/>
    <s v="PPAP"/>
    <x v="96"/>
  </r>
  <r>
    <n v="70122207"/>
    <s v="ISCDHR BBX LARISA T17 48-53NZ @5V PP1"/>
    <s v="PPAP"/>
    <x v="96"/>
  </r>
  <r>
    <n v="70122208"/>
    <s v="ISCDHR BBX LARISA T2 48-53NZ #02 PP1"/>
    <s v="PPAP"/>
    <x v="97"/>
  </r>
  <r>
    <n v="70122209"/>
    <s v="ISCDHR BBX LARISA T2 48-53NZ #03 PP1"/>
    <s v="PPAP"/>
    <x v="97"/>
  </r>
  <r>
    <n v="70122210"/>
    <s v="ISCDHR BBX LARISA T2 48-53NZ @04 PP1"/>
    <s v="PPAP"/>
    <x v="97"/>
  </r>
  <r>
    <n v="70122212"/>
    <s v="ISCDHR BBX LARISA T2 48-53NZ @5V PP1"/>
    <s v="PPAP"/>
    <x v="97"/>
  </r>
  <r>
    <n v="70122213"/>
    <s v="ISCDHR BBX LARISA T2 48-53NZ E #01 PP1"/>
    <s v="PPAP"/>
    <x v="98"/>
  </r>
  <r>
    <n v="70122214"/>
    <s v="ISCDHR BBX LARISA T2 48-53NZ E #02 PP1"/>
    <s v="PPAP"/>
    <x v="98"/>
  </r>
  <r>
    <n v="70122215"/>
    <s v="ISCDHR BBX LARISA T2 48-53NZ E #03 PP1"/>
    <s v="PPAP"/>
    <x v="98"/>
  </r>
  <r>
    <n v="70122216"/>
    <s v="ISCDHR BBX LARISA T2 48-53NZ E @04 PP1"/>
    <s v="PPAP"/>
    <x v="98"/>
  </r>
  <r>
    <n v="70122217"/>
    <s v="ISCDHR BBX LARISA T2 48-53NZ E @5V PP1"/>
    <s v="PPAP"/>
    <x v="98"/>
  </r>
  <r>
    <n v="70122218"/>
    <s v="ISCDHS TAMAN POWER SPECIAL #01 PP1"/>
    <s v="ST-2"/>
    <x v="99"/>
  </r>
  <r>
    <n v="70122221"/>
    <s v="ISCDHS TAMAN POWER SPECIAL #04 PP1"/>
    <s v="ST-2"/>
    <x v="99"/>
  </r>
  <r>
    <n v="70122252"/>
    <s v="ISCDHX RAIARM 12-530 #1P PP1"/>
    <s v="PPAP"/>
    <x v="100"/>
  </r>
  <r>
    <n v="70122255"/>
    <s v="ISCDHX RAIARM 15-500 #03 PP1"/>
    <s v="PPAP"/>
    <x v="101"/>
  </r>
  <r>
    <n v="70122256"/>
    <s v="ISCDHX RAIARM 15-500 #04 PP1"/>
    <s v="PPAP"/>
    <x v="101"/>
  </r>
  <r>
    <n v="70122257"/>
    <s v="ISCDHX RAIARM 15-500 #1P PP1"/>
    <s v="PPAP"/>
    <x v="101"/>
  </r>
  <r>
    <n v="70122258"/>
    <s v="ISCDHX RAIARM 15-500 @5V PP1"/>
    <s v="PPAP"/>
    <x v="101"/>
  </r>
  <r>
    <n v="70122259"/>
    <s v="ISCDHX RAIARM 15-530 #02 PP1"/>
    <s v="PPAP"/>
    <x v="102"/>
  </r>
  <r>
    <n v="70122260"/>
    <s v="ISCDHX RAIARM 15-530 #03 PP1"/>
    <s v="PPAP"/>
    <x v="102"/>
  </r>
  <r>
    <n v="70122261"/>
    <s v="ISCDHX RAIARM 15-530 #04 PP1"/>
    <s v="PPAP"/>
    <x v="102"/>
  </r>
  <r>
    <n v="70122262"/>
    <s v="ISCDHX RAIARM 15-530 #1P PP1"/>
    <s v="PPAP"/>
    <x v="102"/>
  </r>
  <r>
    <n v="70122263"/>
    <s v="ISCDHX RAIARM 15-530 @5V PP1"/>
    <s v="PPAP"/>
    <x v="102"/>
  </r>
  <r>
    <n v="70122266"/>
    <s v="ISCDHX RAIARM 17-530 #02 PP1"/>
    <s v="PPAP"/>
    <x v="103"/>
  </r>
  <r>
    <n v="70122268"/>
    <s v="ISCDHX RAIARM 17-530 #04 PP1"/>
    <s v="PPAP"/>
    <x v="103"/>
  </r>
  <r>
    <n v="70122269"/>
    <s v="ISCDHX RAIARM 17-530 #1P PP1"/>
    <s v="PPAP"/>
    <x v="103"/>
  </r>
  <r>
    <n v="70122270"/>
    <s v="ISCDHX RAIARM 17-530 @5V PP1"/>
    <s v="PPAP"/>
    <x v="103"/>
  </r>
  <r>
    <n v="70122273"/>
    <s v="ISCDHX RAIARM 2-530 #04 PP1"/>
    <s v="PPAP"/>
    <x v="104"/>
  </r>
  <r>
    <n v="70122283"/>
    <s v="ISCDJA AORISTA 500 #02 PP1"/>
    <s v="PPAP"/>
    <x v="105"/>
  </r>
  <r>
    <n v="70122284"/>
    <s v="ISCDJA AORISTA 500 #03 PP1"/>
    <s v="PPAP"/>
    <x v="105"/>
  </r>
  <r>
    <n v="70122285"/>
    <s v="ISCDJA AORISTA 500 #04 PP1"/>
    <s v="PPAP"/>
    <x v="105"/>
  </r>
  <r>
    <n v="70122287"/>
    <s v="ISCDJA AORISTA 500 @5V PP1"/>
    <s v="PPAP"/>
    <x v="105"/>
  </r>
  <r>
    <n v="70122288"/>
    <s v="ISCDJK ZANPA KA-E- TYPE I 525 #01 PP1"/>
    <s v="PPAP"/>
    <x v="106"/>
  </r>
  <r>
    <n v="70122289"/>
    <s v="ISCDJK ZANPA KA-E- TYPE I 525 #02 PP1"/>
    <s v="PPAP"/>
    <x v="106"/>
  </r>
  <r>
    <n v="70122290"/>
    <s v="ISCDJK ZANPA KA-E- TYPE I 525 #03 PP1"/>
    <s v="PPAP"/>
    <x v="106"/>
  </r>
  <r>
    <n v="70122291"/>
    <s v="ISCDJK ZANPA KA-E- TYPE I 525 #04 PP1"/>
    <s v="PPAP"/>
    <x v="106"/>
  </r>
  <r>
    <n v="70122292"/>
    <s v="ISCDJK ZANPA KA-E- TYPE I 525 @5V PP1"/>
    <s v="PPAP"/>
    <x v="106"/>
  </r>
  <r>
    <n v="70122293"/>
    <s v="ISCDJK ZANPA KA-E- TYPE II 495 #01 PP1"/>
    <s v="PPAP"/>
    <x v="107"/>
  </r>
  <r>
    <n v="70122294"/>
    <s v="ISCDJK ZANPA KA-E- TYPE II 495 #02 PP1"/>
    <s v="PPAP"/>
    <x v="107"/>
  </r>
  <r>
    <n v="70122295"/>
    <s v="ISCDJK ZANPA KA-E- TYPE II 495 #03 PP1"/>
    <s v="PPAP"/>
    <x v="107"/>
  </r>
  <r>
    <n v="70122296"/>
    <s v="ISCDJK ZANPA KA-E- TYPE II 495 #04 PP1"/>
    <s v="PPAP"/>
    <x v="107"/>
  </r>
  <r>
    <n v="70122297"/>
    <s v="ISCDJK ZANPA KA-E- TYPE II 495 @5V PP1"/>
    <s v="PPAP"/>
    <x v="107"/>
  </r>
  <r>
    <n v="70122298"/>
    <s v="ISCDJL RAFFINE 1-530 #02 PP1"/>
    <s v="PPAP"/>
    <x v="108"/>
  </r>
  <r>
    <n v="70122299"/>
    <s v="ISCDJL RAFFINE 1-530 #03 PP1"/>
    <s v="PPAP"/>
    <x v="108"/>
  </r>
  <r>
    <n v="70122300"/>
    <s v="ISCDJL RAFFINE 1-530 #04 PP1"/>
    <s v="PPAP"/>
    <x v="108"/>
  </r>
  <r>
    <n v="70122301"/>
    <s v="ISCDJL RAFFINE 1-530 #1P PP1"/>
    <s v="PPAP"/>
    <x v="108"/>
  </r>
  <r>
    <n v="70122303"/>
    <s v="ISCDJL RAFFINE 12-500 #02 PP1"/>
    <s v="PPAP"/>
    <x v="109"/>
  </r>
  <r>
    <n v="70122304"/>
    <s v="ISCDJL RAFFINE 12-500 #03 PP1"/>
    <s v="PPAP"/>
    <x v="109"/>
  </r>
  <r>
    <n v="70122305"/>
    <s v="ISCDJL RAFFINE 12-500 #04 PP1"/>
    <s v="PPAP"/>
    <x v="109"/>
  </r>
  <r>
    <n v="70122306"/>
    <s v="ISCDJL RAFFINE 12-500 #1P PP1"/>
    <s v="PPAP"/>
    <x v="109"/>
  </r>
  <r>
    <n v="70122307"/>
    <s v="ISCDJL RAFFINE 12-500 @5V PP1"/>
    <s v="PPAP"/>
    <x v="109"/>
  </r>
  <r>
    <n v="70122308"/>
    <s v="ISCDJL RAFFINE 12-530 #02 PP1"/>
    <s v="PPAP"/>
    <x v="110"/>
  </r>
  <r>
    <n v="70122309"/>
    <s v="ISCDJL RAFFINE 12-530 #03 PP1"/>
    <s v="PPAP"/>
    <x v="110"/>
  </r>
  <r>
    <n v="70122310"/>
    <s v="ISCDJL RAFFINE 12-530 #04 PP1"/>
    <s v="PPAP"/>
    <x v="110"/>
  </r>
  <r>
    <n v="70122311"/>
    <s v="ISCDJL RAFFINE 12-530 #1P PP1"/>
    <s v="PPAP"/>
    <x v="110"/>
  </r>
  <r>
    <n v="70122313"/>
    <s v="ISCDJL RAFFINE 15-500 #02 PP1"/>
    <s v="PPAP"/>
    <x v="111"/>
  </r>
  <r>
    <n v="70122314"/>
    <s v="ISCDJL RAFFINE 15-500 #03 PP1"/>
    <s v="PPAP"/>
    <x v="111"/>
  </r>
  <r>
    <n v="70122315"/>
    <s v="ISCDJL RAFFINE 15-500 #04 PP1"/>
    <s v="PPAP"/>
    <x v="111"/>
  </r>
  <r>
    <n v="70122317"/>
    <s v="ISCDJL RAFFINE 15-500 @5V PP1"/>
    <s v="PPAP"/>
    <x v="111"/>
  </r>
  <r>
    <n v="70122318"/>
    <s v="ISCDJL RAFFINE 15-530 #02 PP1"/>
    <s v="PPAP"/>
    <x v="112"/>
  </r>
  <r>
    <n v="70122319"/>
    <s v="ISCDJL RAFFINE 15-530 #03 PP1"/>
    <s v="PPAP"/>
    <x v="112"/>
  </r>
  <r>
    <n v="70122320"/>
    <s v="ISCDJL RAFFINE 15-530 #04 PP1"/>
    <s v="PPAP"/>
    <x v="112"/>
  </r>
  <r>
    <n v="70122321"/>
    <s v="ISCDJL RAFFINE 15-530 #1P PP1"/>
    <s v="PPAP"/>
    <x v="112"/>
  </r>
  <r>
    <n v="70122322"/>
    <s v="ISCDJL RAFFINE 15-530 @5V PP1"/>
    <s v="PPAP"/>
    <x v="112"/>
  </r>
  <r>
    <n v="70122323"/>
    <s v="ISCDJL RAFFINE 17-530 #02 PP1"/>
    <s v="PPAP"/>
    <x v="113"/>
  </r>
  <r>
    <n v="70122324"/>
    <s v="ISCDJL RAFFINE 17-530 #03 PP1"/>
    <s v="PPAP"/>
    <x v="113"/>
  </r>
  <r>
    <n v="70122326"/>
    <s v="ISCDJL RAFFINE 17-530 #1P PP1"/>
    <s v="PPAP"/>
    <x v="113"/>
  </r>
  <r>
    <n v="70122328"/>
    <s v="ISCDJL RAFFINE 2-530 #02 PP1"/>
    <s v="PPAP"/>
    <x v="114"/>
  </r>
  <r>
    <n v="70122330"/>
    <s v="ISCDJL RAFFINE 2-530 #04 PP1"/>
    <s v="PPAP"/>
    <x v="114"/>
  </r>
  <r>
    <n v="70122331"/>
    <s v="ISCDJL RAFFINE 2-530 #1P PP1"/>
    <s v="PPAP"/>
    <x v="114"/>
  </r>
  <r>
    <n v="70122332"/>
    <s v="ISCDJL RAFFINE 2-530 @5V PP1"/>
    <s v="PPAP"/>
    <x v="114"/>
  </r>
  <r>
    <n v="70122333"/>
    <s v="ISCDJL RAFFINE 3-530P #02 PP1"/>
    <s v="PPAP"/>
    <x v="115"/>
  </r>
  <r>
    <n v="70122334"/>
    <s v="ISCDJL RAFFINE 3-530P #03 PP1"/>
    <s v="PPAP"/>
    <x v="115"/>
  </r>
  <r>
    <n v="70122335"/>
    <s v="ISCDJL RAFFINE 3-530P #04 PP1"/>
    <s v="PPAP"/>
    <x v="115"/>
  </r>
  <r>
    <n v="70122336"/>
    <s v="ISCDJL RAFFINE 3-530P #1P PP1"/>
    <s v="PPAP"/>
    <x v="115"/>
  </r>
  <r>
    <n v="70122337"/>
    <s v="ISCDJL RAFFINE 3-530P @5V PP1"/>
    <s v="PPAP"/>
    <x v="115"/>
  </r>
  <r>
    <n v="70122338"/>
    <s v="ISCDJM SELENE 1-530 SI #01 PP1"/>
    <s v="PPAP"/>
    <x v="116"/>
  </r>
  <r>
    <n v="70122339"/>
    <s v="ISCDJM SELENE 1-530 SI #02 PP1"/>
    <s v="PPAP"/>
    <x v="116"/>
  </r>
  <r>
    <n v="70122340"/>
    <s v="ISCDJM SELENE 1-530 SI #03 PP1"/>
    <s v="PPAP"/>
    <x v="116"/>
  </r>
  <r>
    <n v="70122341"/>
    <s v="ISCDJM SELENE 1-530 SI #04 PP1"/>
    <s v="PPAP"/>
    <x v="116"/>
  </r>
  <r>
    <n v="70122342"/>
    <s v="ISCDJM SELENE 1-530 SI @5V PP1"/>
    <s v="PPAP"/>
    <x v="116"/>
  </r>
  <r>
    <n v="70122344"/>
    <s v="ISCDJM SELENE 15-530 SI #02 PP1"/>
    <s v="PPAP"/>
    <x v="117"/>
  </r>
  <r>
    <n v="70122345"/>
    <s v="ISCDJM SELENE 15-530 SI #03 PP1"/>
    <s v="PPAP"/>
    <x v="117"/>
  </r>
  <r>
    <n v="70122346"/>
    <s v="ISCDJM SELENE 15-530 SI #04 PP1"/>
    <s v="PPAP"/>
    <x v="117"/>
  </r>
  <r>
    <n v="70122347"/>
    <s v="ISCDJM SELENE 15-530 SI @5V PP1"/>
    <s v="PPAP"/>
    <x v="117"/>
  </r>
  <r>
    <n v="70122349"/>
    <s v="ISCDJM SELENE 2-530 SI #02 PP1"/>
    <s v="PPAP"/>
    <x v="118"/>
  </r>
  <r>
    <n v="70122350"/>
    <s v="ISCDJM SELENE 2-530 SI #03 PP1"/>
    <s v="PPAP"/>
    <x v="118"/>
  </r>
  <r>
    <n v="70122351"/>
    <s v="ISCDJM SELENE 2-530 SI #04 PP1"/>
    <s v="PPAP"/>
    <x v="118"/>
  </r>
  <r>
    <n v="70122352"/>
    <s v="ISCDJM SELENE 2-530 SI @5V PP1"/>
    <s v="PPAP"/>
    <x v="118"/>
  </r>
  <r>
    <n v="70122353"/>
    <s v="ISCDJM SELENE 3-530 SI #01 PP1"/>
    <s v="PPAP"/>
    <x v="119"/>
  </r>
  <r>
    <n v="70122354"/>
    <s v="ISCDJM SELENE 3-530 SI #02 PP1"/>
    <s v="PPAP"/>
    <x v="119"/>
  </r>
  <r>
    <n v="70122355"/>
    <s v="ISCDJM SELENE 3-530 SI #03 PP1"/>
    <s v="PPAP"/>
    <x v="119"/>
  </r>
  <r>
    <n v="70122356"/>
    <s v="ISCDJM SELENE 3-530 SI #04 PP1"/>
    <s v="PPAP"/>
    <x v="119"/>
  </r>
  <r>
    <n v="70122357"/>
    <s v="ISCDJM SELENE 3-530 SI @5V PP1"/>
    <s v="PPAP"/>
    <x v="119"/>
  </r>
  <r>
    <n v="70122358"/>
    <s v="ISCDJM SELENE 3-520 ENTOU SI #01 PP1"/>
    <s v="PPAP"/>
    <x v="120"/>
  </r>
  <r>
    <n v="70122359"/>
    <s v="ISCDJM SELENE 3-520 ENTOU SI #02 PP1"/>
    <s v="PPAP"/>
    <x v="120"/>
  </r>
  <r>
    <n v="70122360"/>
    <s v="ISCDJM SELENE 3-520 ENTOU SI #03 PP1"/>
    <s v="PPAP"/>
    <x v="120"/>
  </r>
  <r>
    <n v="70122361"/>
    <s v="ISCDJM SELENE 3-520 ENTOU SI @04 PP1"/>
    <s v="PPAP"/>
    <x v="120"/>
  </r>
  <r>
    <n v="70122363"/>
    <s v="ISCDJM SELENE 4-520 ENTOU SI #01 PP1"/>
    <s v="PPAP"/>
    <x v="121"/>
  </r>
  <r>
    <n v="70122364"/>
    <s v="ISCDJM SELENE 4-520 ENTOU SI #02 PP1"/>
    <s v="PPAP"/>
    <x v="121"/>
  </r>
  <r>
    <n v="70122365"/>
    <s v="ISCDJM SELENE 4-520 ENTOU SI #03 PP1"/>
    <s v="PPAP"/>
    <x v="121"/>
  </r>
  <r>
    <n v="70122366"/>
    <s v="ISCDJM SELENE 4-520 ENTOU SI @04 PP1"/>
    <s v="PPAP"/>
    <x v="121"/>
  </r>
  <r>
    <n v="70122367"/>
    <s v="ISCDJM SELENE 4-520 ENTOU SI @5V PP1"/>
    <s v="PPAP"/>
    <x v="121"/>
  </r>
  <r>
    <n v="70122368"/>
    <s v="ISCDJM SELENE 5-520 ENTOU SI #01 PP1"/>
    <s v="PPAP"/>
    <x v="122"/>
  </r>
  <r>
    <n v="70122369"/>
    <s v="ISCDJM SELENE 5-520 ENTOU SI #02 PP1"/>
    <s v="PPAP"/>
    <x v="122"/>
  </r>
  <r>
    <n v="70122370"/>
    <s v="ISCDJM SELENE 5-520 ENTOU SI #03 PP1"/>
    <s v="PPAP"/>
    <x v="122"/>
  </r>
  <r>
    <n v="70122371"/>
    <s v="ISCDJM SELENE 5-520 ENTOU SI @04 PP1"/>
    <s v="PPAP"/>
    <x v="122"/>
  </r>
  <r>
    <n v="70122372"/>
    <s v="ISCDJM SELENE 5-520 ENTOU SI @5V PP1"/>
    <s v="PPAP"/>
    <x v="122"/>
  </r>
  <r>
    <n v="70122374"/>
    <s v="ISCDJR TIDREAM 08-4853NZ #03 PP1"/>
    <s v="PPAP"/>
    <x v="123"/>
  </r>
  <r>
    <n v="70122377"/>
    <s v="ISCDJR TIDREAM 08-4853NZ @5V PP1"/>
    <s v="PPAP"/>
    <x v="123"/>
  </r>
  <r>
    <n v="70122387"/>
    <s v="ISCDJR TIDREAM 12-4853NZ #03 PP1"/>
    <s v="PPAP"/>
    <x v="124"/>
  </r>
  <r>
    <n v="70122390"/>
    <s v="ISCDJR TIDREAM 15-4045NZ #02 PP1"/>
    <s v="ST-2"/>
    <x v="125"/>
  </r>
  <r>
    <n v="70122391"/>
    <s v="ISCDJR TIDREAM 15-4045NZ #03 PP1"/>
    <s v="ST-2"/>
    <x v="125"/>
  </r>
  <r>
    <n v="70122392"/>
    <s v="ISCDJR TIDREAM 15-4045NZ @04 PP1"/>
    <s v="ST-2"/>
    <x v="125"/>
  </r>
  <r>
    <n v="70122393"/>
    <s v="ISCDJR TIDREAM 15-4045NZ #1P PP1"/>
    <s v="ST-2"/>
    <x v="125"/>
  </r>
  <r>
    <n v="70122394"/>
    <s v="ISCDJR TIDREAM 15-4045NZ @5V PP1"/>
    <s v="ST-2"/>
    <x v="125"/>
  </r>
  <r>
    <n v="70122395"/>
    <s v="ISCDJR TIDREAM 15-4853NZ #02 PP1"/>
    <s v="ST-2"/>
    <x v="126"/>
  </r>
  <r>
    <n v="70122396"/>
    <s v="ISCDJR TIDREAM 15-4853NZ #03 PP1"/>
    <s v="ST-2"/>
    <x v="126"/>
  </r>
  <r>
    <n v="70122397"/>
    <s v="ISCDJR TIDREAM 15-4853NZ @04 PP1"/>
    <s v="ST-2"/>
    <x v="126"/>
  </r>
  <r>
    <n v="70122398"/>
    <s v="ISCDJR TIDREAM 15-4853NZ #1P PP1"/>
    <s v="ST-2"/>
    <x v="126"/>
  </r>
  <r>
    <n v="70122399"/>
    <s v="ISCDJR TIDREAM 15-4853NZ @5V PP1"/>
    <s v="ST-2"/>
    <x v="126"/>
  </r>
  <r>
    <n v="70122405"/>
    <s v="ISCDJR TIDREAM 2-4853NZ #01 PP1"/>
    <s v="ST-2"/>
    <x v="127"/>
  </r>
  <r>
    <n v="70122406"/>
    <s v="ISCDJR TIDREAM 2-4853NZ #02 PP1"/>
    <s v="ST-2"/>
    <x v="127"/>
  </r>
  <r>
    <n v="70122407"/>
    <s v="ISCDJR TIDREAM 2-4853NZ #03 PP1"/>
    <s v="ST-2"/>
    <x v="127"/>
  </r>
  <r>
    <n v="70122408"/>
    <s v="ISCDJR TIDREAM 2-4853NZ @04 PP1"/>
    <s v="ST-2"/>
    <x v="127"/>
  </r>
  <r>
    <n v="70122409"/>
    <s v="ISCDJR TIDREAM 2-4853NZ @5V PP1"/>
    <s v="ST-2"/>
    <x v="127"/>
  </r>
  <r>
    <n v="70122410"/>
    <s v="ISCDJS AORISTA BB MH-500 SI #01 PP1"/>
    <s v="PPAP"/>
    <x v="128"/>
  </r>
  <r>
    <n v="70122411"/>
    <s v="ISCDJS AORISTA BB MH-500 SI #02 PP1"/>
    <s v="PPAP"/>
    <x v="128"/>
  </r>
  <r>
    <n v="70122412"/>
    <s v="ISCDJS AORISTA BB MH-500 SI #03 PP1"/>
    <s v="PPAP"/>
    <x v="128"/>
  </r>
  <r>
    <n v="70122413"/>
    <s v="ISCDJS AORISTA BB MH-500 SI #04 PP1"/>
    <s v="PPAP"/>
    <x v="128"/>
  </r>
  <r>
    <n v="70122414"/>
    <s v="ISCDJS AORISTA BB MH-500 SI @5V PP1"/>
    <s v="PPAP"/>
    <x v="128"/>
  </r>
  <r>
    <n v="70122416"/>
    <s v="ISCDJS AORISTA BB H-500 SI #02 PP1"/>
    <s v="PPAP"/>
    <x v="129"/>
  </r>
  <r>
    <n v="70122417"/>
    <s v="ISCDJS AORISTA BB H-500 SI #03 PP1"/>
    <s v="PPAP"/>
    <x v="129"/>
  </r>
  <r>
    <n v="70122418"/>
    <s v="ISCDJS AORISTA BB H-500 SI #04 PP1"/>
    <s v="PPAP"/>
    <x v="129"/>
  </r>
  <r>
    <n v="70122419"/>
    <s v="ISCDJS AORISTA BB H-500 SI @5V PP1"/>
    <s v="PPAP"/>
    <x v="129"/>
  </r>
  <r>
    <n v="70122420"/>
    <s v="ISCDJV BULL'S EYE HRMS E50PTS#01 PP1"/>
    <s v="PPAP"/>
    <x v="130"/>
  </r>
  <r>
    <n v="70122421"/>
    <s v="ISCDJV BULL'S EYE HRMS E50PTS#02 PP1"/>
    <s v="PPAP"/>
    <x v="130"/>
  </r>
  <r>
    <n v="70122422"/>
    <s v="ISCDJV BULL'S EYE HRMS E50PTS#03 PP1"/>
    <s v="PPAP"/>
    <x v="130"/>
  </r>
  <r>
    <n v="70122423"/>
    <s v="ISCDJV BULL'S EYE HRMS E50PTS @04 PP1"/>
    <s v="PPAP"/>
    <x v="130"/>
  </r>
  <r>
    <n v="70122424"/>
    <s v="ISCDJV BULL'S EYE HRMS E50PTS @5V PP1"/>
    <s v="PPAP"/>
    <x v="130"/>
  </r>
  <r>
    <n v="70122425"/>
    <s v="ISCDJW BULL'S EYE SP E4052RP#01 PP1"/>
    <s v="PPAP"/>
    <x v="131"/>
  </r>
  <r>
    <n v="70122426"/>
    <s v="ISCDJW BULL'S EYE SP E4052RP#02 PP1"/>
    <s v="PPAP"/>
    <x v="131"/>
  </r>
  <r>
    <n v="70122427"/>
    <s v="ISCDJW BULL'S EYE SP E4052RP#03 PP1"/>
    <s v="PPAP"/>
    <x v="131"/>
  </r>
  <r>
    <n v="70122428"/>
    <s v="ISCDJW BULL'S EYE SP E4052RP @04 PP1"/>
    <s v="PPAP"/>
    <x v="131"/>
  </r>
  <r>
    <n v="70122429"/>
    <s v="ISCDJW BULL'S EYE SP E4052RP @5V PP1"/>
    <s v="PPAP"/>
    <x v="131"/>
  </r>
  <r>
    <n v="70122430"/>
    <s v="ISCDJW BULL'S EYE SP E4057RP#01 PP1"/>
    <s v="PPAP"/>
    <x v="132"/>
  </r>
  <r>
    <n v="70122431"/>
    <s v="ISCDJW BULL'S EYE SP E4057RP#02 PP1"/>
    <s v="PPAP"/>
    <x v="132"/>
  </r>
  <r>
    <n v="70122433"/>
    <s v="ISCDJW BULL'S EYE SP E4057RP @04 PP1"/>
    <s v="PPAP"/>
    <x v="132"/>
  </r>
  <r>
    <n v="70122435"/>
    <s v="ISCDJW BULL'S EYE SP E4062RP#01 PP1"/>
    <s v="PPAP"/>
    <x v="133"/>
  </r>
  <r>
    <n v="70122436"/>
    <s v="ISCDJW BULL'S EYE SP E4062RP#02 PP1"/>
    <s v="PPAP"/>
    <x v="133"/>
  </r>
  <r>
    <n v="70122437"/>
    <s v="ISCDJW BULL'S EYE SP E4062RP#03 PP1"/>
    <s v="PPAP"/>
    <x v="133"/>
  </r>
  <r>
    <n v="70122438"/>
    <s v="ISCDJW BULL'S EYE SP E4062RP#04 PP1"/>
    <s v="PPAP"/>
    <x v="133"/>
  </r>
  <r>
    <n v="70122439"/>
    <s v="ISCDJW BULL'S EYE SP E4062RP @05 PP1"/>
    <s v="PPAP"/>
    <x v="133"/>
  </r>
  <r>
    <n v="70122440"/>
    <s v="ISCDJW BULL'S EYE SP E4062RP @6V PP1"/>
    <s v="PPAP"/>
    <x v="133"/>
  </r>
  <r>
    <n v="70122442"/>
    <s v="ISCDJY FILENZA SI 1-530 #02 PP1"/>
    <s v="PPAP"/>
    <x v="134"/>
  </r>
  <r>
    <n v="70122443"/>
    <s v="ISCDJY FILENZA SI 1-530 #03 PP1"/>
    <s v="PPAP"/>
    <x v="134"/>
  </r>
  <r>
    <n v="70122444"/>
    <s v="ISCDJY FILENZA SI 1-530 #04 PP1"/>
    <s v="PPAP"/>
    <x v="134"/>
  </r>
  <r>
    <n v="70122445"/>
    <s v="ISCDJY FILENZA SI 1-530 @5V PP1"/>
    <s v="PPAP"/>
    <x v="134"/>
  </r>
  <r>
    <n v="70122446"/>
    <s v="ISCDJY FILENZA SI 1.2-500 #01 PP1"/>
    <s v="PPAP"/>
    <x v="135"/>
  </r>
  <r>
    <n v="70122447"/>
    <s v="ISCDJY FILENZA SI 1.2-500 #02 PP1"/>
    <s v="PPAP"/>
    <x v="135"/>
  </r>
  <r>
    <n v="70122448"/>
    <s v="ISCDJY FILENZA SI 1.2-500 #03 PP1"/>
    <s v="PPAP"/>
    <x v="135"/>
  </r>
  <r>
    <n v="70122449"/>
    <s v="ISCDJY FILENZA SI 1.2-500 #04 PP1"/>
    <s v="PPAP"/>
    <x v="135"/>
  </r>
  <r>
    <n v="70122450"/>
    <s v="ISCDJY FILENZA SI 1.2-500 @5V PP1"/>
    <s v="PPAP"/>
    <x v="135"/>
  </r>
  <r>
    <n v="70122452"/>
    <s v="ISCDJY FILENZA SI 1.2-530 #02 PP1"/>
    <s v="PPAP"/>
    <x v="136"/>
  </r>
  <r>
    <n v="70122453"/>
    <s v="ISCDJY FILENZA SI 1.2-530 #03 PP1"/>
    <s v="PPAP"/>
    <x v="136"/>
  </r>
  <r>
    <n v="70122454"/>
    <s v="ISCDJY FILENZA SI 1.2-530 @5V PP1"/>
    <s v="PPAP"/>
    <x v="136"/>
  </r>
  <r>
    <n v="70122456"/>
    <s v="ISCDJY FILENZA SI 1.5-500 #04 PP1"/>
    <s v="PPAP"/>
    <x v="137"/>
  </r>
  <r>
    <n v="70122457"/>
    <s v="ISCDJY FILENZA SI 1.5-500 @5V PP1"/>
    <s v="PPAP"/>
    <x v="137"/>
  </r>
  <r>
    <n v="70122458"/>
    <s v="ISCDJY FILENZA SI 1.5-530 #03 PP1"/>
    <s v="PPAP"/>
    <x v="138"/>
  </r>
  <r>
    <n v="70122459"/>
    <s v="ISCDJY FILENZA SI 1.5-530 #04 PP1"/>
    <s v="PPAP"/>
    <x v="138"/>
  </r>
  <r>
    <n v="70122460"/>
    <s v="ISCDJY FILENZA SI 1.5-530 @5V PP1"/>
    <s v="PPAP"/>
    <x v="138"/>
  </r>
  <r>
    <n v="70122462"/>
    <s v="ISCDJY FILENZA SI 1.7-530 #02 PP1"/>
    <s v="PPAP"/>
    <x v="139"/>
  </r>
  <r>
    <n v="70122465"/>
    <s v="ISCDJY FILENZA SI 2-530 #03 PP1"/>
    <s v="PPAP"/>
    <x v="140"/>
  </r>
  <r>
    <n v="70122466"/>
    <s v="ISCDJY FILENZA SI 2-530 #04 PP1"/>
    <s v="PPAP"/>
    <x v="140"/>
  </r>
  <r>
    <n v="70122468"/>
    <s v="ISCDJY FILENZA SI 3-530 #01 PP1"/>
    <s v="PPAP"/>
    <x v="141"/>
  </r>
  <r>
    <n v="70122469"/>
    <s v="ISCDJY FILENZA SI 3-530 #02 PP1"/>
    <s v="PPAP"/>
    <x v="141"/>
  </r>
  <r>
    <n v="70122470"/>
    <s v="ISCDJY FILENZA SI 3-530 #03 PP1"/>
    <s v="PPAP"/>
    <x v="141"/>
  </r>
  <r>
    <n v="70122471"/>
    <s v="ISCDJY FILENZA SI 3-530 #04 PP1"/>
    <s v="PPAP"/>
    <x v="141"/>
  </r>
  <r>
    <n v="70122472"/>
    <s v="ISCDJY FILENZA SI 3-530 @5V PP1"/>
    <s v="PPAP"/>
    <x v="141"/>
  </r>
  <r>
    <n v="70122473"/>
    <s v="ISCDJZ BORDERLESS 420ML-T #01 PP1"/>
    <s v="PPAP"/>
    <x v="142"/>
  </r>
  <r>
    <n v="70122474"/>
    <s v="ISCDJZ BORDERLESS 420ML-T #02 PP1"/>
    <s v="PPAP"/>
    <x v="142"/>
  </r>
  <r>
    <n v="70122475"/>
    <s v="ISCDJZ BORDERLESS 420ML-T #03 PP1"/>
    <s v="PPAP"/>
    <x v="142"/>
  </r>
  <r>
    <n v="70122476"/>
    <s v="ISCDJZ BORDERLESS 420ML-T @4V PP1"/>
    <s v="PPAP"/>
    <x v="142"/>
  </r>
  <r>
    <n v="70122477"/>
    <s v="ISCDJZ BORDERLESS 460M-T #01 PP1"/>
    <s v="PPAP"/>
    <x v="143"/>
  </r>
  <r>
    <n v="70122478"/>
    <s v="ISCDJZ BORDERLESS 460M-T #02 PP1"/>
    <s v="PPAP"/>
    <x v="143"/>
  </r>
  <r>
    <n v="70122479"/>
    <s v="ISCDJZ BORDERLESS 460M-T #03 PP1"/>
    <s v="PPAP"/>
    <x v="143"/>
  </r>
  <r>
    <n v="70122480"/>
    <s v="ISCDJZ BORDERLESS 460M-T @4V PP1"/>
    <s v="PPAP"/>
    <x v="143"/>
  </r>
  <r>
    <n v="70122481"/>
    <s v="ISCDKC IG-HS APERTO ISO 1.5-420 #01 PP1"/>
    <s v="ST-2"/>
    <x v="144"/>
  </r>
  <r>
    <n v="70122482"/>
    <s v="ISCDKC IG-HS APERTO ISO 1.5-420 #02 PP1"/>
    <s v="ST-2"/>
    <x v="144"/>
  </r>
  <r>
    <n v="70122483"/>
    <s v="ISCDKC IG-HS APERTO ISO 1.5-420 #03 PP1"/>
    <s v="ST-2"/>
    <x v="144"/>
  </r>
  <r>
    <n v="70122484"/>
    <s v="ISCDKC IG-HS APERTO ISO 1.5-420 @4V PP1"/>
    <s v="ST-2"/>
    <x v="144"/>
  </r>
  <r>
    <n v="70122485"/>
    <s v="ISCDKC IG-HS APERTO ISO 1.5-520 #02 PP1"/>
    <s v="ST-2"/>
    <x v="145"/>
  </r>
  <r>
    <n v="70122486"/>
    <s v="ISCDKC IG-HS APERTO ISO 1.5-520 #03 PP1"/>
    <s v="ST-2"/>
    <x v="145"/>
  </r>
  <r>
    <n v="70122487"/>
    <s v="ISCDKC IG-HS APERTO ISO 1.5-520 #04 PP1"/>
    <s v="ST-2"/>
    <x v="145"/>
  </r>
  <r>
    <n v="70122488"/>
    <s v="ISCDKC IG-HS APERTO ISO 1.5-520 @5V PP1"/>
    <s v="ST-2"/>
    <x v="145"/>
  </r>
  <r>
    <n v="70122490"/>
    <s v="ISCDKC IG-HS APERTO ISO 1.5-520A @5V PP1"/>
    <s v="ST-2"/>
    <x v="146"/>
  </r>
  <r>
    <n v="70122491"/>
    <s v="ISCDKC IG-HS APERTO ISO 2-420 #01 PP1"/>
    <s v="ST-2"/>
    <x v="147"/>
  </r>
  <r>
    <n v="70122492"/>
    <s v="ISCDKC IG-HS APERTO ISO 2-420 #02 PP1"/>
    <s v="ST-2"/>
    <x v="147"/>
  </r>
  <r>
    <n v="70122493"/>
    <s v="ISCDKC IG-HS APERTO ISO 2-420 #03 PP1"/>
    <s v="ST-2"/>
    <x v="147"/>
  </r>
  <r>
    <n v="70122495"/>
    <s v="ISCDKC IG-HS APERTO ISO 2-520 #02 PP1"/>
    <s v="ST-2"/>
    <x v="148"/>
  </r>
  <r>
    <n v="70122496"/>
    <s v="ISCDKC IG-HS APERTO ISO 2-520 #03 PP1"/>
    <s v="ST-2"/>
    <x v="148"/>
  </r>
  <r>
    <n v="70122497"/>
    <s v="ISCDKC IG-HS APERTO ISO 2-520 #04 PP1"/>
    <s v="ST-2"/>
    <x v="148"/>
  </r>
  <r>
    <n v="70122498"/>
    <s v="ISCDKC IG-HS APERTO ISO 2-520 @5V PP1"/>
    <s v="ST-2"/>
    <x v="148"/>
  </r>
  <r>
    <n v="70122500"/>
    <s v="ISCDKC IG-HS APERTO ISO 2-520A @5V PP1"/>
    <s v="ST-2"/>
    <x v="149"/>
  </r>
  <r>
    <n v="70122501"/>
    <s v="ISCDKC IG-HS APERTO ISO 3-420 #01 PP1"/>
    <s v="ST-2"/>
    <x v="150"/>
  </r>
  <r>
    <n v="70122502"/>
    <s v="ISCDKC IG-HS APERTO ISO 3-420 #02 PP1"/>
    <s v="ST-2"/>
    <x v="150"/>
  </r>
  <r>
    <n v="70122503"/>
    <s v="ISCDKC IG-HS APERTO ISO 3-420 #03 PP1"/>
    <s v="ST-2"/>
    <x v="150"/>
  </r>
  <r>
    <n v="70122504"/>
    <s v="ISCDKC IG-HS APERTO ISO 3-420 @4V PP1"/>
    <s v="ST-2"/>
    <x v="150"/>
  </r>
  <r>
    <n v="70122505"/>
    <s v="ISCDKC IG APERTO ISO 3-460 ENTOU #01 PP1"/>
    <s v="ST-2"/>
    <x v="151"/>
  </r>
  <r>
    <n v="70122506"/>
    <s v="ISCDKC IG APERTO ISO 3-460 ENTOU #02 PP1"/>
    <s v="ST-2"/>
    <x v="151"/>
  </r>
  <r>
    <n v="70122507"/>
    <s v="ISCDKC IG APERTO ISO 3-460 ENTOU #03 PP1"/>
    <s v="ST-2"/>
    <x v="151"/>
  </r>
  <r>
    <n v="70122508"/>
    <s v="ISCDKC IG APERTO ISO 3-460 ENTOU @04 PP1"/>
    <s v="ST-2"/>
    <x v="151"/>
  </r>
  <r>
    <n v="70122509"/>
    <s v="ISCDKC IG APERTO ISO 3-460 ENTOU @5V PP1"/>
    <s v="ST-2"/>
    <x v="151"/>
  </r>
  <r>
    <n v="70122510"/>
    <s v="ISCDKC IG-HS APERTO ISO 3-520 #02 PP1"/>
    <s v="ST-2"/>
    <x v="152"/>
  </r>
  <r>
    <n v="70122511"/>
    <s v="ISCDKC IG-HS APERTO ISO 3-520 #03 PP1"/>
    <s v="ST-2"/>
    <x v="152"/>
  </r>
  <r>
    <n v="70122512"/>
    <s v="ISCDKC IG-HS APERTO ISO 3-520 #04 PP1"/>
    <s v="ST-2"/>
    <x v="152"/>
  </r>
  <r>
    <n v="70122513"/>
    <s v="ISCDKC IG-HS APERTO ISO 3-520 @5V PP1"/>
    <s v="ST-2"/>
    <x v="152"/>
  </r>
  <r>
    <n v="70122514"/>
    <s v="ISCDKC IG APERTO ISO 3-520 ENTOU #01 PP1"/>
    <s v="ST-2"/>
    <x v="153"/>
  </r>
  <r>
    <n v="70122515"/>
    <s v="ISCDKC IG APERTO ISO 3-520 ENTOU #02 PP1"/>
    <s v="ST-2"/>
    <x v="153"/>
  </r>
  <r>
    <n v="70122516"/>
    <s v="ISCDKC IG APERTO ISO 3-520 ENTOU #03 PP1"/>
    <s v="ST-2"/>
    <x v="153"/>
  </r>
  <r>
    <n v="70122517"/>
    <s v="ISCDKC IG APERTO ISO 3-520 ENTOU @04 PP1"/>
    <s v="ST-2"/>
    <x v="153"/>
  </r>
  <r>
    <n v="70122524"/>
    <s v="ISCDKC IG APERTO ISO 4-520 ENTOU #01 PP1"/>
    <s v="ST-2"/>
    <x v="154"/>
  </r>
  <r>
    <n v="70122525"/>
    <s v="ISCDKC IG APERTO ISO 4-520 ENTOU #02 PP1"/>
    <s v="ST-2"/>
    <x v="154"/>
  </r>
  <r>
    <n v="70122526"/>
    <s v="ISCDKC IG APERTO ISO 4-520 ENTOU #03 PP1"/>
    <s v="ST-2"/>
    <x v="154"/>
  </r>
  <r>
    <n v="70122527"/>
    <s v="ISCDKC IG APERTO ISO 4-520 ENTOU @04 PP1"/>
    <s v="ST-2"/>
    <x v="154"/>
  </r>
  <r>
    <n v="70122528"/>
    <s v="ISCDKC IG APERTO ISO 4-520 ENTOU @5V PP1"/>
    <s v="ST-2"/>
    <x v="154"/>
  </r>
  <r>
    <n v="70122529"/>
    <s v="ISCDKC IG APERTO ISO 5-520 ENTOU #01 PP1"/>
    <s v="ST-2"/>
    <x v="155"/>
  </r>
  <r>
    <n v="70122530"/>
    <s v="ISCDKC IG APERTO ISO 5-520 ENTOU #02 PP1"/>
    <s v="ST-2"/>
    <x v="155"/>
  </r>
  <r>
    <n v="70122531"/>
    <s v="ISCDKC IG APERTO ISO 5-520 ENTOU #03 PP1"/>
    <s v="ST-2"/>
    <x v="155"/>
  </r>
  <r>
    <n v="70122532"/>
    <s v="ISCDKC IG APERTO ISO 5-520 ENTOU @04 PP1"/>
    <s v="ST-2"/>
    <x v="155"/>
  </r>
  <r>
    <n v="70122533"/>
    <s v="ISCDKC IG APERTO ISO 5-520 ENTOU @5V PP1"/>
    <s v="ST-2"/>
    <x v="155"/>
  </r>
  <r>
    <n v="70122537"/>
    <s v="ISCDKD BULLS EYE DIORAS SI 3-520P@04 PP1"/>
    <s v="PPAP"/>
    <x v="156"/>
  </r>
  <r>
    <n v="70122538"/>
    <s v="ISCDKD BULLS EYE DIORAS SI 3-520P@5V PP1"/>
    <s v="PPAP"/>
    <x v="156"/>
  </r>
  <r>
    <n v="70122539"/>
    <s v="ISCDKD BULLS EYE DIORAS SI 4-520P#01 PP1"/>
    <s v="PPAP"/>
    <x v="157"/>
  </r>
  <r>
    <n v="70122540"/>
    <s v="ISCDKD BULLS EYE DIORAS SI 4-520P#02 PP1"/>
    <s v="PPAP"/>
    <x v="157"/>
  </r>
  <r>
    <n v="70122541"/>
    <s v="ISCDKD BULLS EYE DIORAS SI 4-520P#03 PP1"/>
    <s v="PPAP"/>
    <x v="157"/>
  </r>
  <r>
    <n v="70122542"/>
    <s v="ISCDKD BULLS EYE DIORAS SI 4-520P@04 PP1"/>
    <s v="PPAP"/>
    <x v="157"/>
  </r>
  <r>
    <n v="70122543"/>
    <s v="ISCDKD BULLS EYE DIORAS SI 4-520P@5V PP1"/>
    <s v="PPAP"/>
    <x v="157"/>
  </r>
  <r>
    <n v="70122544"/>
    <s v="ISCDKD BULLS EYE DIORAS SI 5-520P#01 PP1"/>
    <s v="PPAP"/>
    <x v="158"/>
  </r>
  <r>
    <n v="70122545"/>
    <s v="ISCDKD BULLS EYE DIORAS SI 5-520P#02 PP1"/>
    <s v="PPAP"/>
    <x v="158"/>
  </r>
  <r>
    <n v="70122546"/>
    <s v="ISCDKD BULLS EYE DIORAS SI 5-520P#03 PP1"/>
    <s v="PPAP"/>
    <x v="158"/>
  </r>
  <r>
    <n v="70122547"/>
    <s v="ISCDKD BULLS EYE DIORAS SI 5-520P@04 PP1"/>
    <s v="PPAP"/>
    <x v="158"/>
  </r>
  <r>
    <n v="70122548"/>
    <s v="ISCDKD BULLS EYE DIORAS SI 5-520P@5V PP1"/>
    <s v="PPAP"/>
    <x v="158"/>
  </r>
  <r>
    <n v="70122549"/>
    <s v="ISCDKE BOTTOM KING T495 #01 PP1"/>
    <s v="PPAP"/>
    <x v="159"/>
  </r>
  <r>
    <n v="70122550"/>
    <s v="ISCDKE BOTTOM KING T495 #02 PP1"/>
    <s v="PPAP"/>
    <x v="159"/>
  </r>
  <r>
    <n v="70122552"/>
    <s v="ISCDKE BOTTOM KING T495 #04 PP1"/>
    <s v="PPAP"/>
    <x v="159"/>
  </r>
  <r>
    <n v="70122554"/>
    <s v="ISCDKE BOTTOM KING G475 #01 PP1"/>
    <s v="PPAP"/>
    <x v="160"/>
  </r>
  <r>
    <n v="70122555"/>
    <s v="ISCDKE BOTTOM KING G475 #02 PP1"/>
    <s v="PPAP"/>
    <x v="160"/>
  </r>
  <r>
    <n v="70122556"/>
    <s v="ISCDKE BOTTOM KING G475 #03 PP1"/>
    <s v="PPAP"/>
    <x v="160"/>
  </r>
  <r>
    <n v="70122557"/>
    <s v="ISCDKE BOTTOM KING G475 #04 PP1"/>
    <s v="PPAP"/>
    <x v="160"/>
  </r>
  <r>
    <n v="70122558"/>
    <s v="ISCDKE BOTTOM KING G475 @5V PP1"/>
    <s v="PPAP"/>
    <x v="160"/>
  </r>
  <r>
    <n v="70122679"/>
    <s v="ISCDYS IH APERTO ISO XT 2-425 #03 PP1"/>
    <s v="ST-2"/>
    <x v="1"/>
  </r>
  <r>
    <n v="70122682"/>
    <s v="ISCDYS IH APERTO ISO XT 2-525 #03 PP1"/>
    <s v="ST-2"/>
    <x v="73"/>
  </r>
  <r>
    <n v="70122690"/>
    <s v="ISCDYS IH APERTO ISO XT 3-425 #4V PP1"/>
    <n v="0"/>
    <x v="7"/>
  </r>
  <r>
    <n v="70122693"/>
    <s v="ISCDYS IH APERTO ISO XT 3-525 #04 PP1"/>
    <s v="ST-2"/>
    <x v="161"/>
  </r>
  <r>
    <n v="70122864"/>
    <s v="ISCDZX ISO ENTOU EV 2-520PTS #01 PP1"/>
    <s v="ST-2"/>
    <x v="162"/>
  </r>
  <r>
    <n v="70122865"/>
    <s v="ISCDZX ISO ENTOU EV 2-520PTS #02 PP1"/>
    <s v="ST-2"/>
    <x v="162"/>
  </r>
  <r>
    <n v="70122866"/>
    <s v="ISCDZX ISO ENTOU EV 2-520PTS #03 PP1"/>
    <s v="ST-2"/>
    <x v="162"/>
  </r>
  <r>
    <n v="70122868"/>
    <s v="ISCDZX ISO ENTOU EV 2-520PTS #5V PP1"/>
    <s v="ST-2"/>
    <x v="162"/>
  </r>
  <r>
    <n v="70122869"/>
    <s v="ISCDZX ISO ENTOU EV 3-520PTS #01 PP1"/>
    <s v="ST-2"/>
    <x v="163"/>
  </r>
  <r>
    <n v="70122870"/>
    <s v="ISCDZX ISO ENTOU EV 3-520PTS #02 PP1"/>
    <s v="ST-2"/>
    <x v="163"/>
  </r>
  <r>
    <n v="70122871"/>
    <s v="ISCDZX ISO ENTOU EV 3-520PTS #03 PP1"/>
    <s v="ST-2"/>
    <x v="163"/>
  </r>
  <r>
    <n v="70122872"/>
    <s v="ISCDZX ISO ENTOU EV 3-520PTS #04 PP1"/>
    <s v="ST-2"/>
    <x v="164"/>
  </r>
  <r>
    <n v="70122874"/>
    <s v="ISCDZX ISO ENTOU EV 3-620PTS #01 PP1"/>
    <s v="ST-2"/>
    <x v="165"/>
  </r>
  <r>
    <n v="70122875"/>
    <s v="ISCDZX ISO ENTOU EV 3-620PTS #02 PP1"/>
    <s v="ST-2"/>
    <x v="165"/>
  </r>
  <r>
    <n v="70122876"/>
    <s v="ISCDZX ISO ENTOU EV 3-620PTS #03 PP1"/>
    <s v="ST-2"/>
    <x v="165"/>
  </r>
  <r>
    <n v="70122877"/>
    <s v="ISCDZX ISO ENTOU EV 3-620PTS #04 PP1"/>
    <s v="ST-2"/>
    <x v="165"/>
  </r>
  <r>
    <n v="70122879"/>
    <s v="ISCDZX ISO ENTOU EV 3-620PTS #6V PP1"/>
    <s v="ST-2"/>
    <x v="165"/>
  </r>
  <r>
    <n v="70122880"/>
    <s v="ISCDZX ISO ENTOU EV 4-520PTS #01 PP1"/>
    <s v="ST-2"/>
    <x v="166"/>
  </r>
  <r>
    <n v="70122881"/>
    <s v="ISCDZX ISO ENTOU EV 4-520PTS #02 PP1"/>
    <s v="ST-2"/>
    <x v="166"/>
  </r>
  <r>
    <n v="70122882"/>
    <s v="ISCDZX ISO ENTOU EV 4-520PTS #03 PP1"/>
    <s v="ST-2"/>
    <x v="166"/>
  </r>
  <r>
    <n v="70122883"/>
    <s v="ISCDZX ISO ENTOU EV 4-520PTS #04 PP1"/>
    <s v="ST-2"/>
    <x v="166"/>
  </r>
  <r>
    <n v="70122884"/>
    <s v="ISCDZX ISO ENTOU EV 4-520PTS #5V PP1"/>
    <s v="ST-2"/>
    <x v="166"/>
  </r>
  <r>
    <n v="70122885"/>
    <s v="ISCDZX ISO ENTOU EV 4-520RP #01 PP1"/>
    <s v="ST-2"/>
    <x v="164"/>
  </r>
  <r>
    <n v="70122886"/>
    <s v="ISCDZX ISO ENTOU EV 4-520RP #02 PP1"/>
    <s v="ST-2"/>
    <x v="164"/>
  </r>
  <r>
    <n v="70122887"/>
    <s v="ISCDZX ISO ENTOU EV 4-520RP #03 PP1"/>
    <s v="ST-2"/>
    <x v="164"/>
  </r>
  <r>
    <n v="70122888"/>
    <s v="ISCDZX ISO ENTOU EV 4-520RP #04 PP1"/>
    <s v="ST-2"/>
    <x v="164"/>
  </r>
  <r>
    <n v="70122889"/>
    <s v="ISCDZX ISO ENTOU EV 4-520RP #5V PP1"/>
    <s v="ST-2"/>
    <x v="164"/>
  </r>
  <r>
    <n v="70122890"/>
    <s v="ISCDZX ISO ENTOU EV 4-620RP #01 PP1"/>
    <s v="ST-2"/>
    <x v="167"/>
  </r>
  <r>
    <n v="70122891"/>
    <s v="ISCDZX ISO ENTOU EV 4-620RP #02 PP1"/>
    <s v="ST-2"/>
    <x v="167"/>
  </r>
  <r>
    <n v="70122892"/>
    <s v="ISCDZX ISO ENTOU EV 4-620RP #03 PP1"/>
    <s v="ST-2"/>
    <x v="167"/>
  </r>
  <r>
    <n v="70122893"/>
    <s v="ISCDZX ISO ENTOU EV 4-620RP #04 PP1"/>
    <s v="ST-2"/>
    <x v="167"/>
  </r>
  <r>
    <n v="70122894"/>
    <s v="ISCDZX ISO ENTOU EV 4-620RP #05 PP1"/>
    <s v="ST-2"/>
    <x v="167"/>
  </r>
  <r>
    <n v="70122895"/>
    <s v="ISCDZX ISO ENTOU EV 4-620RP #6V PP1"/>
    <s v="ST-2"/>
    <x v="167"/>
  </r>
  <r>
    <n v="70122896"/>
    <s v="ISCDZX ISO ENTOU EV 5-520PTS #01 PP1"/>
    <s v="ST-2"/>
    <x v="168"/>
  </r>
  <r>
    <n v="70122897"/>
    <s v="ISCDZX ISO ENTOU EV 5-520PTS #02 PP1"/>
    <s v="ST-2"/>
    <x v="168"/>
  </r>
  <r>
    <n v="70122898"/>
    <s v="ISCDZX ISO ENTOU EV 5-520PTS #03 PP1"/>
    <s v="ST-2"/>
    <x v="168"/>
  </r>
  <r>
    <n v="70122899"/>
    <s v="ISCDZX ISO ENTOU EV 5-520PTS #04 PP1"/>
    <s v="ST-2"/>
    <x v="168"/>
  </r>
  <r>
    <n v="70122900"/>
    <s v="ISCDZX ISO ENTOU EV 5-520PTS #5V PP1"/>
    <s v="ST-2"/>
    <x v="168"/>
  </r>
  <r>
    <n v="70122905"/>
    <s v="ISCFXM HOLIDAY SHIMAKAZE 2-270 #4V PP1"/>
    <s v="ST-2"/>
    <x v="169"/>
  </r>
  <r>
    <n v="70122919"/>
    <s v="ISCFXM HOLIDAY SHIMAKAZE 3-270 #4V PP1"/>
    <s v="ST-2"/>
    <x v="170"/>
  </r>
  <r>
    <n v="70122927"/>
    <s v="ISCFXM HOLIDAY SHIMAKAZE 3-370 #5V PP1"/>
    <s v="ST-2"/>
    <x v="171"/>
  </r>
  <r>
    <n v="70122959"/>
    <s v="ISCFYD KOISO XT 0.6-450 #02 PP1"/>
    <s v="ST-2"/>
    <x v="172"/>
  </r>
  <r>
    <n v="70122984"/>
    <s v="ISCFYE SYOUNAI 10 XT #01 PP1"/>
    <s v="ST-2"/>
    <x v="86"/>
  </r>
  <r>
    <n v="70122985"/>
    <s v="ISCFYE SYOUNAI 10 XT #02 PP1"/>
    <s v="ST-2"/>
    <x v="86"/>
  </r>
  <r>
    <n v="70122988"/>
    <s v="ISCFYE SYOUNAI 12 XT #02 PP1"/>
    <s v="PPAP"/>
    <x v="173"/>
  </r>
  <r>
    <n v="70122989"/>
    <s v="ISCFYE SYOUNAI 12 XT #03 PP1"/>
    <s v="PPAP"/>
    <x v="173"/>
  </r>
  <r>
    <n v="70122992"/>
    <s v="ISCFYE SYOUNAI 13 XT #03 PP1"/>
    <s v="ST-2"/>
    <x v="174"/>
  </r>
  <r>
    <n v="70122993"/>
    <s v="ISCFYE SYOUNAI 13 XT #04 PP1"/>
    <s v="ST-2"/>
    <x v="174"/>
  </r>
  <r>
    <n v="70122995"/>
    <s v="ISCFYE SYOUNAI 15 XT #04 PP1"/>
    <s v="ST-2"/>
    <x v="175"/>
  </r>
  <r>
    <n v="70122996"/>
    <s v="ISCFYE SYOUNAI 15 XT #05 PP1"/>
    <s v="ST-2"/>
    <x v="175"/>
  </r>
  <r>
    <n v="70122997"/>
    <s v="ISCFYE SYOUNAI 15 XT @6V PP1"/>
    <s v="ST-2"/>
    <x v="175"/>
  </r>
  <r>
    <n v="70122998"/>
    <s v="ISCFYE SYOUNAI 19 XT #01 PP1"/>
    <s v="PPAP"/>
    <x v="176"/>
  </r>
  <r>
    <n v="70122999"/>
    <s v="ISCFYE SYOUNAI 19 XT #02 PP1"/>
    <s v="PPAP"/>
    <x v="176"/>
  </r>
  <r>
    <n v="70123000"/>
    <s v="ISCFYE SYOUNAI 19 XT #03 PP1"/>
    <s v="PPAP"/>
    <x v="176"/>
  </r>
  <r>
    <n v="70123001"/>
    <s v="ISCFYE SYOUNAI 19 XT #04 PP1"/>
    <s v="PPAP"/>
    <x v="176"/>
  </r>
  <r>
    <n v="70123002"/>
    <s v="ISCFYE SYOUNAI 19 XT #05 PP1"/>
    <s v="PPAP"/>
    <x v="176"/>
  </r>
  <r>
    <n v="70123003"/>
    <s v="ISCFYE SYOUNAI 19 XT #06 PP1"/>
    <s v="PPAP"/>
    <x v="176"/>
  </r>
  <r>
    <n v="70123004"/>
    <s v="ISCFYE SYOUNAI 19 XT @7V PP1"/>
    <s v="PPAP"/>
    <x v="176"/>
  </r>
  <r>
    <n v="70123005"/>
    <s v="ISCFYE SYOUNAI 22 XT #06 PP1"/>
    <s v="ST-2"/>
    <x v="177"/>
  </r>
  <r>
    <n v="70123007"/>
    <s v="ISCFYE SYOUNAI 22 XT @8V PP1"/>
    <s v="ST-2"/>
    <x v="177"/>
  </r>
  <r>
    <n v="70123008"/>
    <s v="ISCFYE SYOUNAI 25 XT #01 PP1"/>
    <s v="ST-2"/>
    <x v="178"/>
  </r>
  <r>
    <n v="70123009"/>
    <s v="ISCFYE SYOUNAI 25 XT #02 PP1"/>
    <s v="ST-2"/>
    <x v="178"/>
  </r>
  <r>
    <n v="70123010"/>
    <s v="ISCFYE SYOUNAI 25 XT #03 PP1"/>
    <s v="ST-2"/>
    <x v="178"/>
  </r>
  <r>
    <n v="70123011"/>
    <s v="ISCFYE SYOUNAI 25 XT #07 PP1"/>
    <s v="ST-2"/>
    <x v="178"/>
  </r>
  <r>
    <n v="70123012"/>
    <s v="ISCFYE SYOUNAI 25 XT #08 PP1"/>
    <s v="ST-2"/>
    <x v="178"/>
  </r>
  <r>
    <n v="70123013"/>
    <s v="ISCFYE SYOUNAI 25 XT @9V PP1"/>
    <s v="ST-2"/>
    <x v="178"/>
  </r>
  <r>
    <n v="70123032"/>
    <s v="ISCFYL 07 R-SAI MAEUCHI MF43-53Z#02 PP1"/>
    <s v="PPAP"/>
    <x v="179"/>
  </r>
  <r>
    <n v="70123033"/>
    <s v="ISCFYL 07 R-SAI MAEUCHI MF43-53Z#03 PP1"/>
    <s v="PPAP"/>
    <x v="179"/>
  </r>
  <r>
    <n v="70123034"/>
    <s v="ISCFYL 07 R-SAI MAEUCHI MF43-53Z#04 PP1"/>
    <s v="PPAP"/>
    <x v="179"/>
  </r>
  <r>
    <n v="70123035"/>
    <s v="ISCFYL 07 R-SAI MAEUCHI MF43-53Z#1P PP1"/>
    <s v="PPAP"/>
    <x v="179"/>
  </r>
  <r>
    <n v="70123036"/>
    <s v="ISCFYL 07 R-SAI MAEUCHI MF43-53Z @5V PP1"/>
    <s v="PPAP"/>
    <x v="179"/>
  </r>
  <r>
    <n v="70123037"/>
    <s v="ISCFYL 07 R-SAI MAEUCHI MF53-63Z#04 PP1"/>
    <s v="PPAP"/>
    <x v="180"/>
  </r>
  <r>
    <n v="70123038"/>
    <s v="ISCFYL 07 R-SAI MAEUCHI MF53-63Z#05 PP1"/>
    <s v="PPAP"/>
    <x v="180"/>
  </r>
  <r>
    <n v="70123039"/>
    <s v="ISCFYL 07 R-SAI MAEUCHI MF53-63Z @6V PP1"/>
    <s v="PPAP"/>
    <x v="180"/>
  </r>
  <r>
    <n v="70123040"/>
    <s v="ISCFYL 07 R-SAI MAEUCHI HF43-53Z#02 PP1"/>
    <s v="PPAP"/>
    <x v="181"/>
  </r>
  <r>
    <n v="70123041"/>
    <s v="ISCFYL 07 R-SAI MAEUCHI HF43-53Z#03 PP1"/>
    <s v="PPAP"/>
    <x v="181"/>
  </r>
  <r>
    <n v="70123042"/>
    <s v="ISCFYL 07 R-SAI MAEUCHI HF43-53Z#04 PP1"/>
    <s v="PPAP"/>
    <x v="181"/>
  </r>
  <r>
    <n v="70123043"/>
    <s v="ISCFYL 07 R-SAI MAEUCHI HF43-53Z#1P PP1"/>
    <s v="PPAP"/>
    <x v="181"/>
  </r>
  <r>
    <n v="70123044"/>
    <s v="ISCFYL 07 R-SAI MAEUCHI HF43-53Z @5V PP1"/>
    <s v="PPAP"/>
    <x v="181"/>
  </r>
  <r>
    <n v="70123045"/>
    <s v="ISCFYL 07 R-SAI MAEUCHI HF53-63Z#04 PP1"/>
    <s v="PPAP"/>
    <x v="182"/>
  </r>
  <r>
    <n v="70123046"/>
    <s v="ISCFYL 07 R-SAI MAEUCHI HF53-63Z#05 PP1"/>
    <s v="PPAP"/>
    <x v="182"/>
  </r>
  <r>
    <n v="70123047"/>
    <s v="ISCFYL 07 R-SAI MAEUCHI HF53-63Z @6V PP1"/>
    <s v="PPAP"/>
    <x v="182"/>
  </r>
  <r>
    <n v="70123048"/>
    <s v="ISCFYL 07 R-SAI MAEUCHI HF62-72Z#03 PP1"/>
    <s v="PPAP"/>
    <x v="183"/>
  </r>
  <r>
    <n v="70123050"/>
    <s v="ISCFYL 07 R-SAI MAEUCHI HF62-72Z#05 PP1"/>
    <s v="PPAP"/>
    <x v="183"/>
  </r>
  <r>
    <n v="70123112"/>
    <s v="ISCFYZ 07 RS O-SHIKOMI MF39-45Z#02 PP1"/>
    <s v="PPAP"/>
    <x v="184"/>
  </r>
  <r>
    <n v="70123113"/>
    <s v="ISCFYZ 07 RS O-SHIKOMI MF39-45Z#03 PP1"/>
    <s v="PPAP"/>
    <x v="184"/>
  </r>
  <r>
    <n v="70123114"/>
    <s v="ISCFYZ 07 RS O-SHIKOMI MF39-45Z#04 PP1"/>
    <s v="PPAP"/>
    <x v="184"/>
  </r>
  <r>
    <n v="70123116"/>
    <s v="ISCFYZ 07 RS O-SHIKOMI MF39-45Z @5V PP1"/>
    <s v="PPAP"/>
    <x v="184"/>
  </r>
  <r>
    <n v="70123122"/>
    <s v="ISCFYZ 07 RS O-SHIKOMI HF39-45Z#02 PP1"/>
    <s v="PPAP"/>
    <x v="185"/>
  </r>
  <r>
    <n v="70123123"/>
    <s v="ISCFYZ 07 RS O-SHIKOMI HF39-45Z#03 PP1"/>
    <s v="PPAP"/>
    <x v="185"/>
  </r>
  <r>
    <n v="70123125"/>
    <s v="ISCFYZ 07 RS O-SHIKOMI HF39-45Z#1P PP1"/>
    <s v="PPAP"/>
    <x v="185"/>
  </r>
  <r>
    <n v="70123126"/>
    <s v="ISCFYZ 07 RS O-SHIKOMI HF39-45Z @5V PP1"/>
    <s v="PPAP"/>
    <x v="185"/>
  </r>
  <r>
    <n v="70123127"/>
    <s v="ISCFYZ 07 RS O-SHIKOMI HHF39-45Z#02 PP1"/>
    <s v="PPAP"/>
    <x v="186"/>
  </r>
  <r>
    <n v="70123128"/>
    <s v="ISCFYZ 07 RS O-SHIKOMI HHF39-45Z#03 PP1"/>
    <s v="PPAP"/>
    <x v="186"/>
  </r>
  <r>
    <n v="70123129"/>
    <s v="ISCFYZ 07 RS O-SHIKOMI HHF39-45Z#04 PP1"/>
    <s v="PPAP"/>
    <x v="186"/>
  </r>
  <r>
    <n v="70123130"/>
    <s v="ISCFYZ 07 RS O-SHIKOMI HHF39-45Z#1P PP1"/>
    <s v="PPAP"/>
    <x v="186"/>
  </r>
  <r>
    <n v="70123131"/>
    <s v="ISCFYZ 07 RS O-SHIKOMI HHF39-45Z @5V PP1"/>
    <s v="PPAP"/>
    <x v="186"/>
  </r>
  <r>
    <n v="70123152"/>
    <s v="ISCFZC R-SAI MAEUCHI SP HHF53 #02 PP1"/>
    <s v="PPAP"/>
    <x v="187"/>
  </r>
  <r>
    <n v="70123153"/>
    <s v="ISCFZC R-SAI MAEUCHI SP HHF53 #03 PP1"/>
    <s v="PPAP"/>
    <x v="187"/>
  </r>
  <r>
    <n v="70123154"/>
    <s v="ISCFZC R-SAI MAEUCHI SP HHF53 #04 PP1"/>
    <s v="PPAP"/>
    <x v="187"/>
  </r>
  <r>
    <n v="70123155"/>
    <s v="ISCFZC R-SAI MAEUCHI SP HHF53 #1P PP1"/>
    <s v="PPAP"/>
    <x v="187"/>
  </r>
  <r>
    <n v="70123158"/>
    <s v="ISCFZC R-SAI MAEUCHI SP HHHF53 #02 PP1"/>
    <s v="PPAP"/>
    <x v="188"/>
  </r>
  <r>
    <n v="70123159"/>
    <s v="ISCFZC R-SAI MAEUCHI SP HHHF53 #03 PP1"/>
    <s v="PPAP"/>
    <x v="188"/>
  </r>
  <r>
    <n v="70123160"/>
    <s v="ISCFZC R-SAI MAEUCHI SP HHHF53 #04 PP1"/>
    <s v="PPAP"/>
    <x v="188"/>
  </r>
  <r>
    <n v="70123161"/>
    <s v="ISCFZC R-SAI MAEUCHI SP HHHF53 #1P PP1"/>
    <s v="PPAP"/>
    <x v="188"/>
  </r>
  <r>
    <n v="70123162"/>
    <s v="ISCFZC R-SAI MAEUCHI SP HHHF53 @5V PP1"/>
    <s v="PPAP"/>
    <x v="188"/>
  </r>
  <r>
    <n v="70123164"/>
    <s v="ISCFZC R-SAI MAEUCHI SP HHHF63 #02 PP1"/>
    <s v="PPAP"/>
    <x v="189"/>
  </r>
  <r>
    <n v="70123165"/>
    <s v="ISCFZC R-SAI MAEUCHI SP HHHF63 #03 PP1"/>
    <s v="PPAP"/>
    <x v="189"/>
  </r>
  <r>
    <n v="70123166"/>
    <s v="ISCFZC R-SAI MAEUCHI SP HHHF63 #04 PP1"/>
    <s v="PPAP"/>
    <x v="189"/>
  </r>
  <r>
    <n v="70123167"/>
    <s v="ISCFZC R-SAI MAEUCHI SP HHHF63 #05 PP1"/>
    <s v="PPAP"/>
    <x v="189"/>
  </r>
  <r>
    <n v="70123168"/>
    <s v="ISCFZC R-SAI MAEUCHI SP HHHF63 #1P PP1"/>
    <s v="PPAP"/>
    <x v="189"/>
  </r>
  <r>
    <n v="70123169"/>
    <s v="ISCFZC R-SAI MAEUCHI SP HHHF63 @6V PP1"/>
    <s v="PPAP"/>
    <x v="189"/>
  </r>
  <r>
    <n v="70123171"/>
    <s v="ISCFZD 08 R-SAI O-SP MF36-42Z #03 PP1"/>
    <s v="PPAP"/>
    <x v="190"/>
  </r>
  <r>
    <n v="70123176"/>
    <s v="ISCFZD 08 R-SAI O-SP MF39-45Z #03 PP1"/>
    <s v="PPAP"/>
    <x v="190"/>
  </r>
  <r>
    <n v="70123180"/>
    <s v="ISCFZD 08 R-SAI O-SP HF36-42Z #02 PP1"/>
    <s v="PPAP"/>
    <x v="191"/>
  </r>
  <r>
    <n v="70123181"/>
    <s v="ISCFZD 08 R-SAI O-SP HF36-42Z #03 PP1"/>
    <s v="PPAP"/>
    <x v="191"/>
  </r>
  <r>
    <n v="70123182"/>
    <s v="ISCFZD 08 R-SAI O-SP HF36-42Z #04 PP1"/>
    <s v="PPAP"/>
    <x v="191"/>
  </r>
  <r>
    <n v="70123183"/>
    <s v="ISCFZD 08 R-SAI O-SP HF36-42Z #1P PP1"/>
    <s v="PPAP"/>
    <x v="191"/>
  </r>
  <r>
    <n v="70123184"/>
    <s v="ISCFZD 08 R-SAI O-SP HF36-42Z @5V PP1"/>
    <s v="PPAP"/>
    <x v="191"/>
  </r>
  <r>
    <n v="70123185"/>
    <s v="ISCFZD 08 R-SAI O-SP HF39-45Z #02 PP1"/>
    <s v="PPAP"/>
    <x v="192"/>
  </r>
  <r>
    <n v="70123186"/>
    <s v="ISCFZD 08 R-SAI O-SP HF39-45Z #03 PP1"/>
    <s v="PPAP"/>
    <x v="192"/>
  </r>
  <r>
    <n v="70123187"/>
    <s v="ISCFZD 08 R-SAI O-SP HF39-45Z #04 PP1"/>
    <s v="PPAP"/>
    <x v="192"/>
  </r>
  <r>
    <n v="70123188"/>
    <s v="ISCFZD 08 R-SAI O-SP HF39-45Z #1P PP1"/>
    <s v="PPAP"/>
    <x v="192"/>
  </r>
  <r>
    <n v="70123189"/>
    <s v="ISCFZD 08 R-SAI O-SP HF39-45Z @5V PP1"/>
    <s v="PPAP"/>
    <x v="192"/>
  </r>
  <r>
    <n v="70123190"/>
    <s v="ISCFZD 08 R-SAI O-SP HHF39-45Z #02 PP1"/>
    <s v="PPAP"/>
    <x v="191"/>
  </r>
  <r>
    <n v="70123191"/>
    <s v="ISCFZD 08 R-SAI O-SP HHF39-45Z #03 PP1"/>
    <s v="PPAP"/>
    <x v="191"/>
  </r>
  <r>
    <n v="70123192"/>
    <s v="ISCFZD 08 R-SAI O-SP HHF39-45Z #04 PP1"/>
    <s v="PPAP"/>
    <x v="191"/>
  </r>
  <r>
    <n v="70123194"/>
    <s v="ISCFZD 08 R-SAI O-SP HHF39-45Z @5V PP1"/>
    <s v="PPAP"/>
    <x v="191"/>
  </r>
  <r>
    <n v="70123196"/>
    <s v="ISCFZE SEIHAKO SP137 FUKASESAKI #2V PP1"/>
    <s v="PPAP"/>
    <x v="193"/>
  </r>
  <r>
    <n v="70123197"/>
    <s v="ISCFZE SEIHAKO SP137 FUKASESAKI#2X PP1"/>
    <s v="PPAP"/>
    <x v="193"/>
  </r>
  <r>
    <n v="70123198"/>
    <s v="ISCFZE SEIHAKO SP157 CFZE1016 @1S PP1"/>
    <s v="PPAP"/>
    <x v="194"/>
  </r>
  <r>
    <n v="70123199"/>
    <s v="ISCFZE SEIHAKO SP157 FUKASESAKI #2V PP1"/>
    <s v="PPAP"/>
    <x v="194"/>
  </r>
  <r>
    <n v="70123200"/>
    <s v="ISCFZE SEIHAKO SP157 FUKASESAKI#2X PP1"/>
    <s v="PPAP"/>
    <x v="194"/>
  </r>
  <r>
    <n v="70123201"/>
    <s v="ISCFZE SEIHAKO SP137 CFZE3014 @1S PP1"/>
    <s v="PPAP"/>
    <x v="193"/>
  </r>
  <r>
    <n v="70123202"/>
    <s v="ISCFZE SEIHAKO SP157 CFZE3016 @1S PP1"/>
    <s v="PPAP"/>
    <x v="194"/>
  </r>
  <r>
    <n v="70123206"/>
    <s v="ISCFZH RINKAI ERANSA 0-530 #1P PP1"/>
    <s v="PPAP"/>
    <x v="195"/>
  </r>
  <r>
    <n v="70123221"/>
    <s v="ISCFZH RINKAI ERANSA 1-530 #1P PP1"/>
    <s v="PPAP"/>
    <x v="196"/>
  </r>
  <r>
    <n v="70123236"/>
    <s v="ISCFZJ KYOKU H KURODAI 06-530 #02 PP1"/>
    <s v="PPAP"/>
    <x v="197"/>
  </r>
  <r>
    <n v="70123237"/>
    <s v="ISCFZJ KYOKU H KURODAI 06-530 #03 PP1"/>
    <s v="PPAP"/>
    <x v="197"/>
  </r>
  <r>
    <n v="70123238"/>
    <s v="ISCFZJ KYOKU H KURODAI 06-530 #04 PP1"/>
    <s v="PPAP"/>
    <x v="197"/>
  </r>
  <r>
    <n v="70123241"/>
    <s v="ISCFZJ KYOKU H KURODAI 1-530 #02 PP1"/>
    <s v="PPAP"/>
    <x v="198"/>
  </r>
  <r>
    <n v="70123243"/>
    <s v="ISCFZJ KYOKU H KURODAI 1-530 #04 PP1"/>
    <s v="PPAP"/>
    <x v="198"/>
  </r>
  <r>
    <n v="70123244"/>
    <s v="ISCFZJ KYOKU H KURODAI 1-530 #1P PP1"/>
    <s v="PPAP"/>
    <x v="198"/>
  </r>
  <r>
    <n v="70123245"/>
    <s v="ISCFZJ KYOKU H KURODAI 1-530 @5V PP1"/>
    <s v="PPAP"/>
    <x v="198"/>
  </r>
  <r>
    <n v="70123256"/>
    <s v="ISCFZL SEIHAKOU F H130 #1S PP1"/>
    <s v="PPAP"/>
    <x v="199"/>
  </r>
  <r>
    <n v="70123259"/>
    <s v="ISCFZL SEIHAKOU F H145 @2V PP1"/>
    <s v="PPAP"/>
    <x v="102"/>
  </r>
  <r>
    <n v="70123260"/>
    <s v="ISCFZM RINYUUSAI H SPECIAL S285 #02 PP1"/>
    <s v="PPAP"/>
    <x v="200"/>
  </r>
  <r>
    <n v="70123263"/>
    <s v="ISCFZM RINYUUSAI H SPECIAL S285 #3V PP1"/>
    <s v="PPAP"/>
    <x v="200"/>
  </r>
  <r>
    <n v="70123267"/>
    <s v="ISCFZM RINYUUSAI H SPECIAL M285 @1S PP1"/>
    <s v="PPAP"/>
    <x v="201"/>
  </r>
  <r>
    <n v="70123270"/>
    <s v="ISCFZM RINYUUSAI H SPECIAL H285 @1S PP1"/>
    <s v="PPAP"/>
    <x v="202"/>
  </r>
  <r>
    <n v="70123272"/>
    <s v="ISCFZR IKADA LIMITED @1A PP1"/>
    <s v="PPAP"/>
    <x v="203"/>
  </r>
  <r>
    <n v="70123273"/>
    <s v="ISCFZR IKADA LIMITED @1B PP1"/>
    <s v="PPAP"/>
    <x v="203"/>
  </r>
  <r>
    <n v="70123275"/>
    <s v="ISCFZR IKADA LIMITED @1D PP1"/>
    <s v="PPAP"/>
    <x v="203"/>
  </r>
  <r>
    <n v="70123276"/>
    <s v="ISCFZR IKADA LIMITED #2A PP1"/>
    <s v="PPAP"/>
    <x v="203"/>
  </r>
  <r>
    <n v="70123277"/>
    <s v="ISCFZR IKADA LIMITED #2B PP1"/>
    <s v="PPAP"/>
    <x v="203"/>
  </r>
  <r>
    <n v="70123278"/>
    <s v="ISCFZR IKADA LIMITED #3V PP1"/>
    <s v="PPAP"/>
    <x v="203"/>
  </r>
  <r>
    <n v="70123279"/>
    <s v="ISCFZR IKADA LIMITED #3X PP1"/>
    <s v="PPAP"/>
    <x v="203"/>
  </r>
  <r>
    <n v="70123280"/>
    <s v="ISCFZR IKADA LIMITED #3Y PP1"/>
    <s v="PPAP"/>
    <x v="203"/>
  </r>
  <r>
    <n v="70123333"/>
    <s v="FUCGDN BAYGAME I KISU M180 #1P PP1"/>
    <s v="ST-2"/>
    <x v="1"/>
  </r>
  <r>
    <n v="70123364"/>
    <s v="FUCGDN BAYGAME I K-SUZUKI 240 #2V PP1"/>
    <s v="ST-2"/>
    <x v="36"/>
  </r>
  <r>
    <n v="70123365"/>
    <s v="FUCGDN BAYGAME I K-SUZUKI 270 #1P PP1"/>
    <s v="ST-2"/>
    <x v="36"/>
  </r>
  <r>
    <n v="70123417"/>
    <s v="FUCGDR BAYGAME III U-MADAI 210 #1P PP1"/>
    <s v="ST-2"/>
    <x v="204"/>
  </r>
  <r>
    <n v="70123482"/>
    <s v="FUCGDX IGH TRITON EV 100-35T @3V PP1"/>
    <s v="ST-2"/>
    <x v="1"/>
  </r>
  <r>
    <n v="70123523"/>
    <s v="FUCGDZ IGH ARGOS EV-T 150-35 #01 PP1"/>
    <s v="ST-2"/>
    <x v="205"/>
  </r>
  <r>
    <n v="70123524"/>
    <s v="FUCGDZ IGH ARGOS EV-T 150-35 #02 PP1"/>
    <s v="ST-2"/>
    <x v="205"/>
  </r>
  <r>
    <n v="70123525"/>
    <s v="FUCGDZ IGH ARGOS EV-T 150-35 #03 PP1"/>
    <s v="ST-2"/>
    <x v="205"/>
  </r>
  <r>
    <n v="70123526"/>
    <s v="FUCGDZ IGH ARGOS EV-T 150-35 @4V PP1"/>
    <s v="ST-2"/>
    <x v="205"/>
  </r>
  <r>
    <n v="70123554"/>
    <s v="FUCGED IGH GENKAI EV 80-400T @4V PP1"/>
    <s v="ST-2"/>
    <x v="206"/>
  </r>
  <r>
    <n v="70123571"/>
    <s v="FUCGEF 03 KAIMEI 30-270 @2V PP1"/>
    <s v="ST-2"/>
    <x v="207"/>
  </r>
  <r>
    <n v="70123572"/>
    <s v="FUCGEF 03 KAIMEI 30S-225 #1P PP1"/>
    <s v="ST-2"/>
    <x v="73"/>
  </r>
  <r>
    <n v="70123573"/>
    <s v="FUCGEF 03 KAIMEI 30S-225 @2V PP1"/>
    <s v="ST-2"/>
    <x v="19"/>
  </r>
  <r>
    <n v="70123589"/>
    <s v="FUCGEF 03 KAIMEI 100S-210 @2V PP1"/>
    <s v="ST-2"/>
    <x v="4"/>
  </r>
  <r>
    <n v="70123591"/>
    <s v="FUCGEF 03 KAIMEI 100S-240 @2V PP1"/>
    <s v="ST-2"/>
    <x v="19"/>
  </r>
  <r>
    <n v="70123598"/>
    <s v="FUCGEH MIYOSHI 20-270 @2V PP1"/>
    <s v="ST-2"/>
    <x v="208"/>
  </r>
  <r>
    <n v="70123673"/>
    <s v="FUCGEL IG HAYASHIO DX-T 25-25 #3V PP1"/>
    <s v="ST-2"/>
    <x v="171"/>
  </r>
  <r>
    <n v="70123723"/>
    <s v="FUCGES 05 KOTSUGI KAIKOU 1-360 #1P PP1"/>
    <s v="PPAP"/>
    <x v="209"/>
  </r>
  <r>
    <n v="70123726"/>
    <s v="FUCGES 05 KOTSUGI KAIKOU 2-270 #03 PP1"/>
    <s v="ST-2"/>
    <x v="205"/>
  </r>
  <r>
    <n v="70123728"/>
    <s v="FUCGES 05 KOTSUGI KAIKOU 2-270 @4V PP1"/>
    <s v="ST-2"/>
    <x v="205"/>
  </r>
  <r>
    <n v="70123732"/>
    <s v="FUCGES 05 KOTSUGI KAIKOU 2-300 @4V PP1"/>
    <s v="PPAP"/>
    <x v="210"/>
  </r>
  <r>
    <n v="70123738"/>
    <s v="FUCGES 05 KOTSUGI KAIKOU 2-360 #04 PP1"/>
    <s v="PPAP"/>
    <x v="211"/>
  </r>
  <r>
    <n v="70123739"/>
    <s v="FUCGES 05 KOTSUGI KAIKOU 2-360 @5V PP1"/>
    <s v="PPAP"/>
    <x v="211"/>
  </r>
  <r>
    <n v="70123744"/>
    <s v="FUCGES 05 KOTSUGI KAIKOU 2-390 @5V PP1"/>
    <s v="PPAP"/>
    <x v="212"/>
  </r>
  <r>
    <n v="70123866"/>
    <s v="FUCGFH BJS KAIMEI 80S-165+B @1P PP1"/>
    <s v="ST-2"/>
    <x v="36"/>
  </r>
  <r>
    <n v="70123891"/>
    <s v="FUCGFM LIGHT GAME 64 190-2 @1V PP1"/>
    <s v="ST-2"/>
    <x v="207"/>
  </r>
  <r>
    <n v="70123892"/>
    <s v="FUCGFM LIGHT GAME 64 190-3 @1V PP1"/>
    <s v="ST-2"/>
    <x v="207"/>
  </r>
  <r>
    <n v="70123921"/>
    <s v="FUCGFT BJS NERVIO T4 165+B @01 PP1"/>
    <s v="PPAP"/>
    <x v="48"/>
  </r>
  <r>
    <n v="70123927"/>
    <s v="FUCGFV BJS -B18SN-TCS #1V PP1"/>
    <s v="PPAP"/>
    <x v="213"/>
  </r>
  <r>
    <n v="70123931"/>
    <s v="FUCGFV BJS-B 20Z-DP @1V PP1"/>
    <s v="PPAP"/>
    <x v="214"/>
  </r>
  <r>
    <n v="70124011"/>
    <s v="FUCGFY HAYASHIO S-MEBARU SIZ45 #04 PP1"/>
    <s v="ST-2"/>
    <x v="171"/>
  </r>
  <r>
    <n v="70124012"/>
    <s v="FUCGFY HAYASHIO S-MEBARU SIZ45 #5V PP1"/>
    <s v="ST-2"/>
    <x v="171"/>
  </r>
  <r>
    <n v="70124014"/>
    <s v="FUCGFY HAYASHIO S-MEBARU SIZ50 #04 PP1"/>
    <n v="0"/>
    <x v="171"/>
  </r>
  <r>
    <n v="70124015"/>
    <s v="FUCGFY HAYASHIO S-MEBARU SIZ50 #5V PP1"/>
    <s v="ST-2"/>
    <x v="167"/>
  </r>
  <r>
    <n v="70124020"/>
    <s v="FUCGFZ BJS BG AJIBISHI 135+B @1P PP1"/>
    <s v="ST-2"/>
    <x v="171"/>
  </r>
  <r>
    <n v="70124040"/>
    <s v="FUCGGC LIGHT GAME KWHAGI SP180H #1P PP1"/>
    <s v="PPAP"/>
    <x v="215"/>
  </r>
  <r>
    <n v="70124051"/>
    <s v="FUCGGF BIOIMPACT KAREI 165 @2V PP1"/>
    <s v="PPAP"/>
    <x v="216"/>
  </r>
  <r>
    <n v="70124052"/>
    <s v="FUCGGF BIOIMPACT KAREI 180 #1P PP1"/>
    <s v="PPAP"/>
    <x v="217"/>
  </r>
  <r>
    <n v="70124064"/>
    <s v="FUCGGF BIOIMPACT KAWAHAGI S18S #1P PP1"/>
    <s v="PPAP"/>
    <x v="218"/>
  </r>
  <r>
    <n v="70124074"/>
    <s v="FUCGGF BIOIMPACT HIRAME S270 @2V PP1"/>
    <s v="PPAP"/>
    <x v="219"/>
  </r>
  <r>
    <n v="70124091"/>
    <s v="FUCGGF BIOIMPACT H-TENYA M 255 @2V PP1"/>
    <s v="ST-2"/>
    <x v="220"/>
  </r>
  <r>
    <n v="70124095"/>
    <s v="FUCGGF BIOIMPACT H-TENYA M 225MH @2V PP1"/>
    <s v="ST-2"/>
    <x v="220"/>
  </r>
  <r>
    <n v="70124108"/>
    <s v="FUCGGL CHERMARE MH-170 @1V PP1"/>
    <s v="ST-2"/>
    <x v="221"/>
  </r>
  <r>
    <n v="70124114"/>
    <s v="FUCGGM VALDI FINO 60-255 @01 PP1"/>
    <s v="ST-2"/>
    <x v="26"/>
  </r>
  <r>
    <n v="70124115"/>
    <s v="FUCGGM VALDI FINO 80-255 @01 PP1"/>
    <s v="ST-2"/>
    <x v="26"/>
  </r>
  <r>
    <n v="70124119"/>
    <s v="FUCGGR BIOSENS 30-240 @2V PP1"/>
    <s v="PPAP"/>
    <x v="222"/>
  </r>
  <r>
    <n v="70124121"/>
    <s v="FUCGGR BIOSENS 30-240 #2Y PP1"/>
    <s v="PPAP"/>
    <x v="222"/>
  </r>
  <r>
    <n v="70124130"/>
    <s v="FUCGGR BIOSENS 50-270 @2V PP1"/>
    <s v="PPAP"/>
    <x v="23"/>
  </r>
  <r>
    <n v="70124133"/>
    <s v="FUCGGR BIOSENS 80-270 @2V PP1"/>
    <s v="ST-2"/>
    <x v="223"/>
  </r>
  <r>
    <n v="70124153"/>
    <s v="FUCGGT BAYGAME KISU M150 @2V PP1"/>
    <s v="ST-2"/>
    <x v="224"/>
  </r>
  <r>
    <n v="70124162"/>
    <s v="FUCGGT BAYGAME MARUIKA M165 #1P PP1"/>
    <s v="ST-2"/>
    <x v="225"/>
  </r>
  <r>
    <n v="70124163"/>
    <s v="FUCGGT BAYGAME MARUIKA M165 @2V PP1"/>
    <s v="ST-2"/>
    <x v="225"/>
  </r>
  <r>
    <n v="70124164"/>
    <s v="FUCGGT BAYGAME MARUIKA M175 #1P PP1"/>
    <s v="ST-2"/>
    <x v="225"/>
  </r>
  <r>
    <n v="70124168"/>
    <s v="FUCGGT BAYGAME II KOCHI SUZUKI @2V PP1"/>
    <s v="PPAP"/>
    <x v="226"/>
  </r>
  <r>
    <n v="70124185"/>
    <s v="FUCGGT BAYGAME LIGHT M190 @2V PP1"/>
    <s v="PPAP"/>
    <x v="227"/>
  </r>
  <r>
    <n v="70124194"/>
    <s v="FUCGGT BAYGAME HIRAME M270 @2V PP1"/>
    <s v="PPAP"/>
    <x v="228"/>
  </r>
  <r>
    <n v="70124195"/>
    <s v="FUCGGT BAYGAME HIRAME H270 #1P PP1"/>
    <s v="PPAP"/>
    <x v="229"/>
  </r>
  <r>
    <n v="70124197"/>
    <s v="FUCGGT BAYGAME HIRAME H270 @2V PP1"/>
    <s v="PPAP"/>
    <x v="229"/>
  </r>
  <r>
    <n v="70124198"/>
    <s v="FUCGGT BAYGAME HIRAME MH270 #1P PP1"/>
    <s v="PPAP"/>
    <x v="230"/>
  </r>
  <r>
    <n v="70124200"/>
    <s v="FUCGGT BAYGAME HIRAME MH270 @2V PP1"/>
    <s v="PPAP"/>
    <x v="230"/>
  </r>
  <r>
    <n v="70124204"/>
    <s v="FUCGGT KAWAHAGI M180 @2V PP1"/>
    <s v="PPAP"/>
    <x v="231"/>
  </r>
  <r>
    <n v="70124205"/>
    <s v="FUCGGT KAWAHAGI H180 #1P PP1"/>
    <s v="ST-2"/>
    <x v="225"/>
  </r>
  <r>
    <n v="70124207"/>
    <s v="FUCGGT BAYGAME EGISUMIIKA175 #02 PP1"/>
    <s v="PPAP"/>
    <x v="232"/>
  </r>
  <r>
    <n v="70124208"/>
    <s v="FUCGGT BAYGAME EGISUMIIKA175 #1S PP1"/>
    <s v="PPAP"/>
    <x v="232"/>
  </r>
  <r>
    <n v="70124209"/>
    <s v="FUCGGT BAYGAME EGISUMIIKA175 @3V PP1"/>
    <s v="PPAP"/>
    <x v="232"/>
  </r>
  <r>
    <n v="70124210"/>
    <s v="FUCGGT BAYGAME YARIIKA SAKI 165 # 1P PP1"/>
    <s v="PPAP"/>
    <x v="233"/>
  </r>
  <r>
    <n v="70124211"/>
    <s v="FUCGGT BAYGAME YARIIKA SAKI 165 @2V PP1"/>
    <s v="PPAP"/>
    <x v="233"/>
  </r>
  <r>
    <n v="70124212"/>
    <s v="FUCGGT BAYGAME YARIIKA SAKI 180 # 1P PP1"/>
    <s v="PPAP"/>
    <x v="234"/>
  </r>
  <r>
    <n v="70124213"/>
    <s v="FUCGGT BAYGAME YARIIKA SAKI 180 @#2V PP1"/>
    <s v="PPAP"/>
    <x v="234"/>
  </r>
  <r>
    <n v="70124216"/>
    <s v="FUCGGT BAYGAME YARIIKA NORI 195 # 1P PP1"/>
    <s v="PPAP"/>
    <x v="235"/>
  </r>
  <r>
    <n v="70124217"/>
    <s v="FUCGGT BAYGAME YARIIKA NORI 195 @#2V PP1"/>
    <s v="PPAP"/>
    <x v="236"/>
  </r>
  <r>
    <n v="70124219"/>
    <s v="FUCGGT BAYGAME HANADAI 240 #1P PP1"/>
    <s v="ST-2"/>
    <x v="223"/>
  </r>
  <r>
    <n v="70124220"/>
    <s v="FUCGGT BAYGAME HANADAI 240 @2V PP1"/>
    <s v="ST-2"/>
    <x v="223"/>
  </r>
  <r>
    <n v="70124228"/>
    <s v="FUCGGX BJS BDT L FUKABA H165+B @1V PP1"/>
    <s v="PPAP"/>
    <x v="237"/>
  </r>
  <r>
    <n v="70124243"/>
    <s v="FUCGHB LIGHT GAME LTD64 190-2 @1P PP1"/>
    <s v="PPAP"/>
    <x v="238"/>
  </r>
  <r>
    <n v="70124249"/>
    <s v="FUCGHB LIGHT GAME LTD73 190-5 @1P PP1"/>
    <s v="PPAP"/>
    <x v="238"/>
  </r>
  <r>
    <n v="70124255"/>
    <s v="FUCGHC ARCIERA MADAI 20255 @01 PP1"/>
    <s v="ST-2"/>
    <x v="239"/>
  </r>
  <r>
    <n v="70124257"/>
    <s v="FUCGHC ARCIERA MADAI 40255 @01 PP1"/>
    <s v="ST-2"/>
    <x v="239"/>
  </r>
  <r>
    <n v="70124259"/>
    <s v="FUCGHE BJS BOAT GAME LIGHT S100 @1V PP1"/>
    <s v="ST-2"/>
    <x v="67"/>
  </r>
  <r>
    <n v="70124262"/>
    <s v="FUCGHH ENGETSU HT MADAI M255 #01 PP1"/>
    <s v="ST-2"/>
    <x v="240"/>
  </r>
  <r>
    <n v="70124263"/>
    <s v="FUCGHH ENGETSU HT MADAI M255 @2V PP1"/>
    <s v="ST-2"/>
    <x v="240"/>
  </r>
  <r>
    <n v="70124266"/>
    <s v="FUCGHH ENGETSU HT MADAI 240 MS @#2V PP1"/>
    <s v="PPAP"/>
    <x v="241"/>
  </r>
  <r>
    <n v="70124267"/>
    <s v="FUCGHH ENGETSU HT MADAI 255 MS # 1P PP1"/>
    <s v="PPAP"/>
    <x v="241"/>
  </r>
  <r>
    <n v="70124268"/>
    <s v="FUCGHH ENGETSU HT MADAI 255 MS @#2V PP1"/>
    <s v="PPAP"/>
    <x v="241"/>
  </r>
  <r>
    <n v="70124269"/>
    <s v="FUCGHH ENGETSU HT MADAI 270 MS # 1P PP1"/>
    <s v="ST-2"/>
    <x v="242"/>
  </r>
  <r>
    <n v="70124274"/>
    <s v="FUCGHH ENGETSU HT MADAI 225MH @2V PP1"/>
    <s v="PPAP"/>
    <x v="243"/>
  </r>
  <r>
    <n v="70124276"/>
    <s v="FUCGHH ENGETSU HT MADAI 240MH #01 PP1"/>
    <s v="PPAP"/>
    <x v="219"/>
  </r>
  <r>
    <n v="70124279"/>
    <s v="FUCGHH ENGETSU HT MADAI MH255 @2V PP1"/>
    <s v="PPAP"/>
    <x v="244"/>
  </r>
  <r>
    <n v="70124280"/>
    <s v="FUCGHH ENGETSU HT MADAI H210 #01 PP1"/>
    <s v="PPAP"/>
    <x v="245"/>
  </r>
  <r>
    <n v="70124281"/>
    <s v="FUCGHH ENGETSU HT MADAI H210 @2V PP1"/>
    <s v="PPAP"/>
    <x v="245"/>
  </r>
  <r>
    <n v="70124282"/>
    <s v="FUCGHH ENGETSU HT MADAI 225H #01 PP1"/>
    <s v="PPAP"/>
    <x v="246"/>
  </r>
  <r>
    <n v="70124283"/>
    <s v="FUCGHH ENGETSU HT MADAI 225H @2V PP1"/>
    <s v="PPAP"/>
    <x v="246"/>
  </r>
  <r>
    <n v="70124290"/>
    <s v="FUCGHL ARCIERA AOMONO 80-250 @#01 PP1"/>
    <s v="PPAP"/>
    <x v="247"/>
  </r>
  <r>
    <n v="70124292"/>
    <s v="FUCGHL ARCIERA AOMONO 100-250 @#01 PP1"/>
    <s v="ST-2"/>
    <x v="247"/>
  </r>
  <r>
    <n v="70124293"/>
    <s v="FUCGHL ARCIERA AOMONO 120-250 @#01 PP1"/>
    <s v="PPAP"/>
    <x v="247"/>
  </r>
  <r>
    <n v="70124295"/>
    <s v="FUCGHL ARCIERA AOMONO 150-250 @#01 PP1"/>
    <s v="ST-2"/>
    <x v="248"/>
  </r>
  <r>
    <n v="70124296"/>
    <s v="FUCGHM H SETOUCHI M 300 SI-T #01 PP1"/>
    <s v="PPAP"/>
    <x v="249"/>
  </r>
  <r>
    <n v="70124297"/>
    <s v="FUCGHM H SETOUCHI M 300 SI-T #02 PP1"/>
    <s v="PPAP"/>
    <x v="249"/>
  </r>
  <r>
    <n v="70124299"/>
    <s v="FUCGHM H SETOUCHI M 330 SI-T #01 PP1"/>
    <s v="PPAP"/>
    <x v="42"/>
  </r>
  <r>
    <n v="70124300"/>
    <s v="FUCGHM H SETOUCHI M 330 SI-T #02 PP1"/>
    <s v="PPAP"/>
    <x v="42"/>
  </r>
  <r>
    <n v="70124301"/>
    <s v="FUCGHM H SETOUCHI M 330 SI-T @03 PP1"/>
    <s v="PPAP"/>
    <x v="42"/>
  </r>
  <r>
    <n v="70124303"/>
    <s v="FUCGHM H SETOUCHI M 360 SI-T #02 PP1"/>
    <s v="PPAP"/>
    <x v="249"/>
  </r>
  <r>
    <n v="70124304"/>
    <s v="FUCGHM H SETOUCHI M 360 SI-T @03 PP1"/>
    <s v="PPAP"/>
    <x v="249"/>
  </r>
  <r>
    <n v="70124306"/>
    <s v="FUCGHM H SETOUCHI M 420 SI-T #02 PP1"/>
    <s v="PPAP"/>
    <x v="250"/>
  </r>
  <r>
    <n v="70124307"/>
    <s v="FUCGHM H SETOUCHI M 420 SI-T #03 PP1"/>
    <s v="PPAP"/>
    <x v="250"/>
  </r>
  <r>
    <n v="70124308"/>
    <s v="FUCGHM H SETOUCHI M 420 SI-T @4V PP1"/>
    <s v="PPAP"/>
    <x v="250"/>
  </r>
  <r>
    <n v="70124309"/>
    <s v="FUCGHM H SETOUCHI M 480 SI-T #01 PP1"/>
    <s v="PPAP"/>
    <x v="211"/>
  </r>
  <r>
    <n v="70124310"/>
    <s v="FUCGHM H SETOUCHI M 480 SI-T #02 PP1"/>
    <s v="PPAP"/>
    <x v="211"/>
  </r>
  <r>
    <n v="70124311"/>
    <s v="FUCGHM H SETOUCHI M 480 SI-T #03 PP1"/>
    <s v="PPAP"/>
    <x v="211"/>
  </r>
  <r>
    <n v="70124312"/>
    <s v="FUCGHM H SETOUCHI M 480 SI-T @4V PP1"/>
    <s v="PPAP"/>
    <x v="211"/>
  </r>
  <r>
    <n v="70124317"/>
    <s v="FUCGHR DEEP SOLDIER 205-1 @01 PP1"/>
    <s v="ST-2"/>
    <x v="251"/>
  </r>
  <r>
    <n v="70124323"/>
    <s v="FUCGHT ENGETSU HT MADAI SP250ML-S#1P PP1"/>
    <s v="PPAP"/>
    <x v="252"/>
  </r>
  <r>
    <n v="70124324"/>
    <s v="FUCGHT ENGETSU HT MADAI SP250ML-S@2V PP1"/>
    <s v="PPAP"/>
    <x v="252"/>
  </r>
  <r>
    <n v="70124325"/>
    <s v="FUCGHT ENGETSU HT MADAI SP250M-S #1P PP1"/>
    <s v="PPAP"/>
    <x v="253"/>
  </r>
  <r>
    <n v="70124327"/>
    <s v="FUCGHT ENGETSU HT MADAI SP250MH-T#01 PP1"/>
    <s v="PPAP"/>
    <x v="254"/>
  </r>
  <r>
    <n v="70124328"/>
    <s v="FUCGHT ENGETSU HT MADAI SP250MH-T@2V PP1"/>
    <s v="PPAP"/>
    <x v="254"/>
  </r>
  <r>
    <n v="70124331"/>
    <s v="FUCGHV MIYOSHI 20-270 @2V PP1"/>
    <s v="PPAP"/>
    <x v="255"/>
  </r>
  <r>
    <n v="70124332"/>
    <s v="FUCGHV MIYOSHI 20-270 #2X PP1"/>
    <s v="PPAP"/>
    <x v="255"/>
  </r>
  <r>
    <n v="70124333"/>
    <s v="FUCGHV MIYOSHI 20-300 #01 PP1"/>
    <s v="PPAP"/>
    <x v="232"/>
  </r>
  <r>
    <n v="70124335"/>
    <s v="FUCGHV MIYOSHI 20-300 @2V PP1"/>
    <s v="PPAP"/>
    <x v="232"/>
  </r>
  <r>
    <n v="70124338"/>
    <s v="FUCGHV MIYOSHI 40-255 @2V PP1"/>
    <s v="PPAP"/>
    <x v="256"/>
  </r>
  <r>
    <n v="70124341"/>
    <s v="FUCGHV MIYOSHI 40-270 @2V PP1"/>
    <s v="PPAP"/>
    <x v="257"/>
  </r>
  <r>
    <n v="70124342"/>
    <s v="FUCGHV MIYOSHI 40-300 #01 PP1"/>
    <s v="PPAP"/>
    <x v="256"/>
  </r>
  <r>
    <n v="70124344"/>
    <s v="FUCGHV MIYOSHI 40-300 @2V PP1"/>
    <s v="PPAP"/>
    <x v="256"/>
  </r>
  <r>
    <n v="70124345"/>
    <s v="FUCGHV MIYOSHI 40-300 #2X PP1"/>
    <s v="PPAP"/>
    <x v="256"/>
  </r>
  <r>
    <n v="70124348"/>
    <s v="FUCGHV MIYOSHI 40-330 @2V PP1"/>
    <s v="PPAP"/>
    <x v="258"/>
  </r>
  <r>
    <n v="70124349"/>
    <s v="FUCGHV MIYOSHI 40-330 #2X PP1"/>
    <s v="PPAP"/>
    <x v="258"/>
  </r>
  <r>
    <n v="70124350"/>
    <s v="FUCGHV MIYOSHI 60-270 #01 PP1"/>
    <s v="PPAP"/>
    <x v="257"/>
  </r>
  <r>
    <n v="70124352"/>
    <s v="FUCGHV MIYOSHI 60-270 @2V PP1"/>
    <s v="PPAP"/>
    <x v="257"/>
  </r>
  <r>
    <n v="70124353"/>
    <s v="FUCGHV MIYOSHI 60-270 #2X PP1"/>
    <s v="PPAP"/>
    <x v="257"/>
  </r>
  <r>
    <n v="70124354"/>
    <s v="FUCGHV MIYOSHI 60-300 #01 PP1"/>
    <s v="PPAP"/>
    <x v="29"/>
  </r>
  <r>
    <n v="70124356"/>
    <s v="FUCGHV MIYOSHI 60-300 @2V PP1"/>
    <s v="PPAP"/>
    <x v="29"/>
  </r>
  <r>
    <n v="70124357"/>
    <s v="FUCGHV MIYOSHI 60-300 #2X PP1"/>
    <s v="PPAP"/>
    <x v="29"/>
  </r>
  <r>
    <n v="70124358"/>
    <s v="FUCGHV MIYOSHI 80-270 #01 PP1"/>
    <s v="PPAP"/>
    <x v="259"/>
  </r>
  <r>
    <n v="70124361"/>
    <s v="FUCGHV MIYOSHI 80-300 #01 PP1"/>
    <s v="PPAP"/>
    <x v="255"/>
  </r>
  <r>
    <n v="70124363"/>
    <s v="FUCGHV MIYOSHI 80-300 @02V PP1"/>
    <s v="PPAP"/>
    <x v="255"/>
  </r>
  <r>
    <n v="70124368"/>
    <s v="FUCGHV MIYOSHI 100-300 #01 PP1"/>
    <s v="PPAP"/>
    <x v="260"/>
  </r>
  <r>
    <n v="70124370"/>
    <s v="FUCGHV MIYOSHI 100-300 @02V PP1"/>
    <s v="PPAP"/>
    <x v="260"/>
  </r>
  <r>
    <n v="70124371"/>
    <s v="FUCGJB LIGHT GAME CI4 64S210 #1P PP1"/>
    <s v="PPAP"/>
    <x v="261"/>
  </r>
  <r>
    <n v="70124372"/>
    <s v="FUCGJB LIGHT GAME CI4 64S210 @2V PP1"/>
    <s v="PPAP"/>
    <x v="261"/>
  </r>
  <r>
    <n v="70124375"/>
    <s v="FUCGJB LIGHT GAME CI4 64MH190 #1P PP1"/>
    <s v="PPAP"/>
    <x v="262"/>
  </r>
  <r>
    <n v="70124376"/>
    <s v="FUCGJB LIGHT GAME CI4 64MH190 @2V PP1"/>
    <s v="PPAP"/>
    <x v="262"/>
  </r>
  <r>
    <n v="70124378"/>
    <s v="FUCGJB LIGHT GAME CI4 73M200 @2V PP1"/>
    <s v="PPAP"/>
    <x v="261"/>
  </r>
  <r>
    <n v="70124380"/>
    <s v="FUCGJB LIGHT GAME CI4 73MH200 @2V PP1"/>
    <s v="PPAP"/>
    <x v="235"/>
  </r>
  <r>
    <n v="70124381"/>
    <s v="FUCGJB LIGHT GAME CI4 73H200 #1P PP1"/>
    <s v="PPAP"/>
    <x v="263"/>
  </r>
  <r>
    <n v="70124382"/>
    <s v="FUCGJB LIGHT GAME CI4 73H200 @2V PP1"/>
    <s v="PPAP"/>
    <x v="263"/>
  </r>
  <r>
    <n v="70124383"/>
    <s v="FUCGJB LIGHT GAME CI4 82M200 #1P PP1"/>
    <s v="PPAP"/>
    <x v="264"/>
  </r>
  <r>
    <n v="70124384"/>
    <s v="FUCGJB LIGHT GAME CI4 82M200 @2V PP1"/>
    <s v="PPAP"/>
    <x v="264"/>
  </r>
  <r>
    <n v="70124385"/>
    <s v="FUCGJB LIGHT GAME CI4 82H190 #1P PP1"/>
    <s v="PPAP"/>
    <x v="265"/>
  </r>
  <r>
    <n v="70124386"/>
    <s v="FUCGJB LIGHT GAME CI4 82H190 @2V PP1"/>
    <s v="PPAP"/>
    <x v="265"/>
  </r>
  <r>
    <n v="70124387"/>
    <s v="FUCGJD L.GAME CI4 ALLEGRO 82M175 #1P PP1"/>
    <s v="PPAP"/>
    <x v="266"/>
  </r>
  <r>
    <n v="70124388"/>
    <s v="FUCGJD L.GAME CI4 ALLEGRO 82M175 @2V PP1"/>
    <s v="PPAP"/>
    <x v="266"/>
  </r>
  <r>
    <n v="70124390"/>
    <s v="FUCGJD L.GAME CI4 ALLEGRO 91SS185#02 PP1"/>
    <s v="PPAP"/>
    <x v="267"/>
  </r>
  <r>
    <n v="70124392"/>
    <s v="FUCGJD L.GAME CI4 ALLEGRO 91SS185@3V PP1"/>
    <s v="PPAP"/>
    <x v="267"/>
  </r>
  <r>
    <n v="70124393"/>
    <s v="FUCGJF DEEP GAME 200S-360 #01 PP1"/>
    <s v="ST-2"/>
    <x v="268"/>
  </r>
  <r>
    <n v="70124394"/>
    <s v="FUCGJF DEEP GAME 200S-360 #02 PP1"/>
    <s v="ST-2"/>
    <x v="268"/>
  </r>
  <r>
    <n v="70124397"/>
    <s v="FUCGJF DEEP GAME 200S-360 @3V PP1"/>
    <s v="ST-2"/>
    <x v="268"/>
  </r>
  <r>
    <n v="70124398"/>
    <s v="FUCGJF DEEP GAME 200-360 #01 PP1"/>
    <s v="ST-2"/>
    <x v="251"/>
  </r>
  <r>
    <n v="70124399"/>
    <s v="FUCGJF DEEP GAME 200-360 #02 PP1"/>
    <s v="ST-2"/>
    <x v="251"/>
  </r>
  <r>
    <n v="70124402"/>
    <s v="FUCGJF DEEP GAME 200-360 @3V PP1"/>
    <s v="ST-2"/>
    <x v="251"/>
  </r>
  <r>
    <n v="70124563"/>
    <s v="KECJDF ZM KEIHOU GENRYU SX H36ZA#04 PP1"/>
    <s v="ST-2"/>
    <x v="269"/>
  </r>
  <r>
    <n v="70124564"/>
    <s v="KECJDF ZM KEIHOU GENRYU SX H36ZA#05 PP1"/>
    <s v="ST-2"/>
    <x v="269"/>
  </r>
  <r>
    <n v="70124565"/>
    <s v="KECJDF ZM KEIHOU GENRYU SX H36ZA#06 PP1"/>
    <s v="ST-2"/>
    <x v="269"/>
  </r>
  <r>
    <n v="70124566"/>
    <s v="KECJDF ZM KEIHOU GENRYU SX H36ZA#07 PP1"/>
    <s v="ST-2"/>
    <x v="269"/>
  </r>
  <r>
    <n v="70124570"/>
    <s v="KECJDF ZM KEIHOU GENRYU SX H36ZA @11 PP1"/>
    <s v="ST-2"/>
    <x v="269"/>
  </r>
  <r>
    <n v="70124572"/>
    <s v="KECJDF ZM KEIHOU GENRYU SX H36ZA #1S PP1"/>
    <s v="ST-2"/>
    <x v="269"/>
  </r>
  <r>
    <n v="70124574"/>
    <s v="KECJDF ZM KEIHOU GENRYU SX H39ZA#10 PP1"/>
    <s v="ST-2"/>
    <x v="270"/>
  </r>
  <r>
    <n v="70124575"/>
    <s v="KECJDF ZM KEIHOU GENRYU SX H39ZA @11 PP1"/>
    <s v="ST-2"/>
    <x v="270"/>
  </r>
  <r>
    <n v="70124576"/>
    <s v="KECJDF ZM KEIHOU GENRYU SX H39ZA @12 PP1"/>
    <s v="ST-2"/>
    <x v="270"/>
  </r>
  <r>
    <n v="70124577"/>
    <s v="KECJDF ZM KEIHOU GENRYU SX H39ZA @DV PP1"/>
    <s v="ST-2"/>
    <x v="270"/>
  </r>
  <r>
    <n v="70124581"/>
    <s v="KECJDF ZM KEIHOU GENRYU SX H42ZA @EV PP1"/>
    <s v="PPAP"/>
    <x v="271"/>
  </r>
  <r>
    <n v="70124582"/>
    <s v="KECJDF ZM KEIHOU GENRYU SX H45ZA#12 PP1"/>
    <s v="ST-2"/>
    <x v="272"/>
  </r>
  <r>
    <n v="70124583"/>
    <s v="KECJDF ZM KEIHOU GENRYU SX H45ZA @13 PP1"/>
    <s v="PPAP"/>
    <x v="272"/>
  </r>
  <r>
    <n v="70124584"/>
    <s v="KECJDF ZM KEIHOU GENRYU SX H45ZA @14 PP1"/>
    <s v="ST-2"/>
    <x v="272"/>
  </r>
  <r>
    <n v="70124585"/>
    <s v="KECJDF ZM KEIHOU GENRYU SX H45ZA @FV PP1"/>
    <s v="PPAP"/>
    <x v="272"/>
  </r>
  <r>
    <n v="70124819"/>
    <s v="KECJEX TENPYOU HMH61 ZT #13 PP1"/>
    <s v="ST-2"/>
    <x v="20"/>
  </r>
  <r>
    <n v="70124830"/>
    <s v="KECJEX TENPYOU H53 ZT #1S PP1"/>
    <s v="ST-2"/>
    <x v="273"/>
  </r>
  <r>
    <n v="70124849"/>
    <s v="KECJEX TENPYOU HH53 ZT #06 PP1"/>
    <s v="ST-2"/>
    <x v="274"/>
  </r>
  <r>
    <n v="70124857"/>
    <s v="KECJEX TENPYOU HH61 ZT #10 PP1"/>
    <n v="0"/>
    <x v="87"/>
  </r>
  <r>
    <n v="70124872"/>
    <s v="KECJFB KODUKA H27 NT #04 PP1"/>
    <s v="ST-2"/>
    <x v="275"/>
  </r>
  <r>
    <n v="70124873"/>
    <s v="KECJFB KODUKA H27 NT #05 PP1"/>
    <s v="ST-2"/>
    <x v="275"/>
  </r>
  <r>
    <n v="70124875"/>
    <s v="KECJFB KODUKA H27 NT #07 PP1"/>
    <s v="ST-2"/>
    <x v="275"/>
  </r>
  <r>
    <n v="70124876"/>
    <s v="KECJFB KODUKA H27 NT @08 PP1"/>
    <s v="PPAP"/>
    <x v="275"/>
  </r>
  <r>
    <n v="70124878"/>
    <s v="KECJFB KODUKA H27 NT @9V PP1"/>
    <s v="PPAP"/>
    <x v="275"/>
  </r>
  <r>
    <n v="70124879"/>
    <s v="KECJFB KODUKA H30 NT #08 PP1"/>
    <s v="ST-2"/>
    <x v="276"/>
  </r>
  <r>
    <n v="70124880"/>
    <s v="KECJFB KODUKA H30 NT @09 PP1"/>
    <s v="PPAP"/>
    <x v="276"/>
  </r>
  <r>
    <n v="70124882"/>
    <s v="KECJFB KODUKA H33 NT #09 PP1"/>
    <s v="ST-2"/>
    <x v="277"/>
  </r>
  <r>
    <n v="70124883"/>
    <s v="KECJFB KODUKA H33 NT #10 PP1"/>
    <s v="ST-2"/>
    <x v="277"/>
  </r>
  <r>
    <n v="70124886"/>
    <s v="KECJFB KODUKA H36 NT #11 PP1"/>
    <s v="ST-2"/>
    <x v="278"/>
  </r>
  <r>
    <n v="70124887"/>
    <s v="KECJFB KODUKA H36 NT @CV PP1"/>
    <s v="ST-2"/>
    <x v="278"/>
  </r>
  <r>
    <n v="70124888"/>
    <s v="KECJFB KODUKA H39 NT #11 PP1"/>
    <s v="ST-2"/>
    <x v="279"/>
  </r>
  <r>
    <n v="70124889"/>
    <s v="KECJFB KODUKA H39 NT #12 PP1"/>
    <s v="ST-2"/>
    <x v="279"/>
  </r>
  <r>
    <n v="70124890"/>
    <s v="KECJFB KODUKA H39 NT @DV PP1"/>
    <s v="ST-2"/>
    <x v="279"/>
  </r>
  <r>
    <n v="70124896"/>
    <s v="KECJFB KODUKA HHH24 NT #02 PP1"/>
    <s v="ST-2"/>
    <x v="280"/>
  </r>
  <r>
    <n v="70124897"/>
    <s v="KECJFB KODUKA HHH24 NT #03 PP1"/>
    <s v="ST-2"/>
    <x v="280"/>
  </r>
  <r>
    <n v="70124898"/>
    <s v="KECJFB KODUKA HHH24 NT #04 PP1"/>
    <s v="ST-2"/>
    <x v="280"/>
  </r>
  <r>
    <n v="70124899"/>
    <s v="KECJFB KODUKA HHH24 NT #05 PP1"/>
    <s v="ST-2"/>
    <x v="280"/>
  </r>
  <r>
    <n v="70124900"/>
    <s v="KECJFB KODUKA HHH24 NT #06 PP1"/>
    <s v="ST-2"/>
    <x v="280"/>
  </r>
  <r>
    <n v="70124901"/>
    <s v="KECJFB KODUKA HHH24 NT #07 PP1"/>
    <s v="ST-2"/>
    <x v="280"/>
  </r>
  <r>
    <n v="70124902"/>
    <s v="KECJFB KODUKA HHH24 NT @8V PP1"/>
    <s v="ST-2"/>
    <x v="280"/>
  </r>
  <r>
    <n v="70124903"/>
    <s v="KECJFB KODUKA HHH27 NT #07 PP1"/>
    <s v="ST-2"/>
    <x v="281"/>
  </r>
  <r>
    <n v="70124906"/>
    <s v="KECJFB KODUKA HHH30 NT #08 PP1"/>
    <s v="ST-2"/>
    <x v="282"/>
  </r>
  <r>
    <n v="70124907"/>
    <s v="KECJFB KODUKA HHH30 NT #09 PP1"/>
    <s v="ST-2"/>
    <x v="282"/>
  </r>
  <r>
    <n v="70124909"/>
    <s v="KECJFB KODUKA HHH33 NT #09 PP1"/>
    <s v="ST-2"/>
    <x v="283"/>
  </r>
  <r>
    <n v="70124912"/>
    <s v="KECJFB KODUKA HHH36 NT #10 PP1"/>
    <s v="ST-2"/>
    <x v="283"/>
  </r>
  <r>
    <n v="70124915"/>
    <s v="KECJFB KODUKA HHH39 NT #11 PP1"/>
    <s v="ST-2"/>
    <x v="283"/>
  </r>
  <r>
    <n v="70124919"/>
    <s v="KECJFB KODUKA HHH45 NT #13 PP1"/>
    <s v="ST-2"/>
    <x v="283"/>
  </r>
  <r>
    <n v="70124921"/>
    <s v="KECJFB KODUKA HHH45 NT @FV PP1"/>
    <s v="ST-2"/>
    <x v="283"/>
  </r>
  <r>
    <n v="70124999"/>
    <s v="KECJFJ TENPYOU HONRYU H65-70ZE #01 PP1"/>
    <s v="ST-2"/>
    <x v="284"/>
  </r>
  <r>
    <n v="70125000"/>
    <s v="KECJFJ TENPYOU HONRYU H65-70ZE #02 PP1"/>
    <s v="ST-2"/>
    <x v="284"/>
  </r>
  <r>
    <n v="70125001"/>
    <s v="KECJFJ TENPYOU HONRYU H65-70ZE #03 PP1"/>
    <s v="ST-2"/>
    <x v="284"/>
  </r>
  <r>
    <n v="70125002"/>
    <s v="KECJFJ TENPYOU HONRYU H65-70ZE #04 PP1"/>
    <s v="ST-2"/>
    <x v="284"/>
  </r>
  <r>
    <n v="70125003"/>
    <s v="KECJFJ TENPYOU HONRYU H65-70ZE #05 PP1"/>
    <s v="ST-2"/>
    <x v="284"/>
  </r>
  <r>
    <n v="70125004"/>
    <s v="KECJFJ TENPYOU HONRYU H65-70ZE #06 PP1"/>
    <s v="ST-2"/>
    <x v="284"/>
  </r>
  <r>
    <n v="70125005"/>
    <s v="KECJFJ TENPYOU HONRYU H65-70ZE @07 PP1"/>
    <s v="ST-2"/>
    <x v="284"/>
  </r>
  <r>
    <n v="70125006"/>
    <s v="KECJFJ TENPYOU HONRYU H65-70ZE @8V PP1"/>
    <s v="ST-2"/>
    <x v="284"/>
  </r>
  <r>
    <n v="70125007"/>
    <s v="KECJFJ TENPYOU HONRYU H75-80ZE #07 PP1"/>
    <s v="ST-2"/>
    <x v="285"/>
  </r>
  <r>
    <n v="70125008"/>
    <s v="KECJFJ TENPYOU HONRYU H75-80ZE @08 PP1"/>
    <s v="ST-2"/>
    <x v="285"/>
  </r>
  <r>
    <n v="70125009"/>
    <s v="KECJFJ TENPYOU HONRYU H75-80ZE @9V PP1"/>
    <s v="ST-2"/>
    <x v="285"/>
  </r>
  <r>
    <n v="70125059"/>
    <s v="KECJFM KEIHOU SEN HMH61 ZX @EV PP1"/>
    <s v="ST-2"/>
    <x v="286"/>
  </r>
  <r>
    <n v="70125077"/>
    <s v="KECJFM KEIHOU SEN KOU H53 ZX #01 PP1"/>
    <s v="ST-2"/>
    <x v="287"/>
  </r>
  <r>
    <n v="70125098"/>
    <s v="KECJFP KEIRYU UG SUL55-60 ZX #05 PP1"/>
    <s v="ST-2"/>
    <x v="286"/>
  </r>
  <r>
    <n v="70125142"/>
    <s v="KECJFW KEIHOU TENKARA LLS36 NX #04 PP1"/>
    <s v="ST-2"/>
    <x v="288"/>
  </r>
  <r>
    <n v="70125143"/>
    <s v="KECJFW KEIHOU TENKARA LLS36 NX #05 PP1"/>
    <s v="ST-2"/>
    <x v="288"/>
  </r>
  <r>
    <n v="70125144"/>
    <s v="KECJFW KEIHOU TENKARA LLS36 NX #06 PP1"/>
    <s v="ST-2"/>
    <x v="288"/>
  </r>
  <r>
    <n v="70125145"/>
    <s v="KECJFW KEIHOU TENKARA LLS36 NX #07 PP1"/>
    <s v="ST-2"/>
    <x v="288"/>
  </r>
  <r>
    <n v="70125146"/>
    <s v="KECJFW KEIHOU TENKARA LLS36 NX #08 PP1"/>
    <s v="ST-2"/>
    <x v="288"/>
  </r>
  <r>
    <n v="70125149"/>
    <s v="KECJFW KEIHOU TENKARA LLH36 NX #01 PP1"/>
    <s v="ST-2"/>
    <x v="289"/>
  </r>
  <r>
    <n v="70125152"/>
    <s v="KECJFW KEIHOU TENKARA LLH36 NX #04 PP1"/>
    <s v="ST-2"/>
    <x v="289"/>
  </r>
  <r>
    <n v="70125153"/>
    <s v="KECJFW KEIHOU TENKARA LLH36 NX #05 PP1"/>
    <s v="ST-2"/>
    <x v="289"/>
  </r>
  <r>
    <n v="70125154"/>
    <s v="KECJFW KEIHOU TENKARA LLH36 NX #06 PP1"/>
    <s v="ST-2"/>
    <x v="289"/>
  </r>
  <r>
    <n v="70125155"/>
    <s v="KECJFW KEIHOU TENKARA LLH36 NX #07 PP1"/>
    <s v="ST-2"/>
    <x v="289"/>
  </r>
  <r>
    <n v="70125156"/>
    <s v="KECJFW KEIHOU TENKARA LLH36 NX #08 PP1"/>
    <s v="ST-2"/>
    <x v="289"/>
  </r>
  <r>
    <n v="70125224"/>
    <s v="KECJFZ SUIMEI H55 ZS #04 PP1"/>
    <s v="ST-2"/>
    <x v="172"/>
  </r>
  <r>
    <n v="70125264"/>
    <s v="KECJGB SUPERGAME PWR SP H97ZS #03 PP1"/>
    <s v="PPAP"/>
    <x v="290"/>
  </r>
  <r>
    <n v="70125266"/>
    <s v="KECJGB SUPERGAME PWR SP H97ZS #05 PP1"/>
    <s v="PPAP"/>
    <x v="290"/>
  </r>
  <r>
    <n v="70125301"/>
    <s v="KECJGD GENTENRYUU HMH 80 NK #03 PP1"/>
    <s v="ST-2"/>
    <x v="291"/>
  </r>
  <r>
    <n v="70125307"/>
    <s v="KECJGD GENTENRYUU H 72 NK #03 PP1"/>
    <s v="ST-2"/>
    <x v="292"/>
  </r>
  <r>
    <n v="70125314"/>
    <s v="KECJGG KEISYU HMH60 ZK #01 PP1"/>
    <s v="ST-2"/>
    <x v="11"/>
  </r>
  <r>
    <n v="70125315"/>
    <s v="KECJGG KEISYU HMH60 ZK #02 PP1"/>
    <s v="ST-2"/>
    <x v="11"/>
  </r>
  <r>
    <n v="70125326"/>
    <s v="KECJGG KEISYU H55 ZK #01 PP1"/>
    <n v="0"/>
    <x v="293"/>
  </r>
  <r>
    <n v="70125327"/>
    <s v="KECJGG KEISYU H55 ZK #02 PP1"/>
    <s v="ST-2"/>
    <x v="293"/>
  </r>
  <r>
    <n v="70125347"/>
    <s v="KECJGG KEISYU HH60 ZK #01 PP1"/>
    <n v="0"/>
    <x v="294"/>
  </r>
  <r>
    <n v="70125373"/>
    <s v="KECJGG KEISYU NUKI H60 ZK @CV PP1"/>
    <s v="ST-2"/>
    <x v="273"/>
  </r>
  <r>
    <n v="70125380"/>
    <s v="KECJGH SHICHI KEIHOU H45 ZK #02 PP1"/>
    <s v="ST-2"/>
    <x v="295"/>
  </r>
  <r>
    <n v="70125382"/>
    <s v="KECJGH SHICHI KEIHOU H45 ZK #04 PP1"/>
    <s v="ST-2"/>
    <x v="295"/>
  </r>
  <r>
    <n v="70125383"/>
    <s v="KECJGH SHICHI KEIHOU H45 ZK #05 PP1"/>
    <s v="ST-2"/>
    <x v="295"/>
  </r>
  <r>
    <n v="70125384"/>
    <s v="KECJGH SHICHI KEIHOU H45 ZK #06 PP1"/>
    <s v="ST-2"/>
    <x v="295"/>
  </r>
  <r>
    <n v="70125385"/>
    <s v="KECJGH SHICHI KEIHOU H45 ZK #07 PP1"/>
    <s v="ST-2"/>
    <x v="295"/>
  </r>
  <r>
    <n v="70125386"/>
    <s v="KECJGH SHICHI KEIHOU H45 ZK #08 PP1"/>
    <s v="ST-2"/>
    <x v="295"/>
  </r>
  <r>
    <n v="70125387"/>
    <s v="KECJGH SHICHI KEIHOU H45 ZK #09 PP1"/>
    <s v="ST-2"/>
    <x v="295"/>
  </r>
  <r>
    <n v="70125388"/>
    <s v="KECJGH SHICHI KEIHOU H45 ZK #10 PP1"/>
    <s v="ST-2"/>
    <x v="295"/>
  </r>
  <r>
    <n v="70125389"/>
    <s v="KECJGH SHICHI KEIHOU H45 ZK #11 PP1"/>
    <s v="ST-2"/>
    <x v="295"/>
  </r>
  <r>
    <n v="70125390"/>
    <s v="KECJGH SHICHI KEIHOU H45 ZK #12 PP1"/>
    <s v="ST-2"/>
    <x v="295"/>
  </r>
  <r>
    <n v="70125391"/>
    <s v="KECJGH SHICHI KEIHOU H45 ZK #13 PP1"/>
    <s v="ST-2"/>
    <x v="295"/>
  </r>
  <r>
    <n v="70125392"/>
    <s v="KECJGH SHICHI KEIHOU H45 ZK @14 PP1"/>
    <s v="ST-2"/>
    <x v="295"/>
  </r>
  <r>
    <n v="70125393"/>
    <s v="KECJGH SHICHI KEIHOU H45 ZK #1S PP1"/>
    <s v="ST-2"/>
    <x v="295"/>
  </r>
  <r>
    <n v="70125394"/>
    <s v="KECJGH SHICHI KEIHOU H45 ZK @FV PP1"/>
    <s v="ST-2"/>
    <x v="295"/>
  </r>
  <r>
    <n v="70125395"/>
    <s v="KECJGH SHICHI KEIHOU H53 ZK #02 PP1"/>
    <s v="ST-2"/>
    <x v="296"/>
  </r>
  <r>
    <n v="70125396"/>
    <s v="KECJGH SHICHI KEIHOU H53 ZK #03 PP1"/>
    <s v="ST-2"/>
    <x v="296"/>
  </r>
  <r>
    <n v="70125399"/>
    <s v="KECJGH SHICHI KEIHOU H53 ZK #06 PP1"/>
    <s v="ST-2"/>
    <x v="296"/>
  </r>
  <r>
    <n v="70125401"/>
    <s v="KECJGH SHICHI KEIHOU H53 ZK #08 PP1"/>
    <s v="ST-2"/>
    <x v="296"/>
  </r>
  <r>
    <n v="70125402"/>
    <s v="KECJGH SHICHI KEIHOU H53 ZK #09 PP1"/>
    <s v="ST-2"/>
    <x v="296"/>
  </r>
  <r>
    <n v="70125404"/>
    <s v="KECJGH SHICHI KEIHOU H53 ZK #11 PP1"/>
    <s v="ST-2"/>
    <x v="296"/>
  </r>
  <r>
    <n v="70125405"/>
    <s v="KECJGH SHICHI KEIHOU H53 ZK #12 PP1"/>
    <s v="ST-2"/>
    <x v="296"/>
  </r>
  <r>
    <n v="70125406"/>
    <s v="KECJGH SHICHI KEIHOU H53 ZK #13 PP1"/>
    <s v="ST-2"/>
    <x v="296"/>
  </r>
  <r>
    <n v="70125407"/>
    <s v="KECJGH SHICHI KEIHOU H53 ZK @14 PP1"/>
    <s v="ST-2"/>
    <x v="296"/>
  </r>
  <r>
    <n v="70125408"/>
    <s v="KECJGH SHICHI KEIHOU H53 ZK @FV PP1"/>
    <s v="ST-2"/>
    <x v="296"/>
  </r>
  <r>
    <n v="70125418"/>
    <s v="KECJGJ TG SUISYUN SMH55 ZK #1S PP1"/>
    <s v="ST-2"/>
    <x v="273"/>
  </r>
  <r>
    <n v="70125429"/>
    <s v="KECJGK T-GAME KEISYUN SMH55ZZ #02 PP1"/>
    <s v="ST-2"/>
    <x v="297"/>
  </r>
  <r>
    <n v="70125430"/>
    <s v="KECJGK T-GAME KEISYUN SMH55ZZ #03 PP1"/>
    <s v="ST-2"/>
    <x v="297"/>
  </r>
  <r>
    <n v="70125431"/>
    <s v="KECJGK T-GAME KEISYUN SMH55ZZ #04 PP1"/>
    <s v="ST-2"/>
    <x v="297"/>
  </r>
  <r>
    <n v="70125432"/>
    <s v="KECJGK T-GAME KEISYUN SMH55ZZ #05 PP1"/>
    <s v="ST-2"/>
    <x v="297"/>
  </r>
  <r>
    <n v="70125433"/>
    <s v="KECJGK T-GAME KEISYUN SMH55ZZ #06 PP1"/>
    <s v="ST-2"/>
    <x v="297"/>
  </r>
  <r>
    <n v="70125434"/>
    <s v="KECJGK T-GAME KEISYUN SMH55ZZ #07 PP1"/>
    <s v="ST-2"/>
    <x v="297"/>
  </r>
  <r>
    <n v="70125435"/>
    <s v="KECJGK T-GAME KEISYUN SMH55ZZ #08 PP1"/>
    <s v="ST-2"/>
    <x v="297"/>
  </r>
  <r>
    <n v="70125438"/>
    <s v="KECJGK T-GAME KEISYUN SMH55ZZ #1S PP1"/>
    <s v="ST-2"/>
    <x v="297"/>
  </r>
  <r>
    <n v="70125443"/>
    <s v="KECJGK T-GAME KEISYUN SMH70ZZ #11 PP1"/>
    <s v="ST-2"/>
    <x v="298"/>
  </r>
  <r>
    <n v="70125444"/>
    <s v="KECJGK T-GAME KEISYUN SMH70ZZ #12 PP1"/>
    <s v="ST-2"/>
    <x v="298"/>
  </r>
  <r>
    <n v="70125445"/>
    <s v="KECJGK T-GAME KEISYUN SMH70ZZ @13 PP1"/>
    <s v="ST-2"/>
    <x v="298"/>
  </r>
  <r>
    <n v="70125446"/>
    <s v="KECJGK T-GAME KEISYUN SMH70ZZ @DV PP1"/>
    <s v="ST-2"/>
    <x v="298"/>
  </r>
  <r>
    <n v="70125453"/>
    <s v="KECJGS SUPER GAME LIGHTSP M85ZJ#07 PP1"/>
    <s v="PPAP"/>
    <x v="299"/>
  </r>
  <r>
    <n v="70125463"/>
    <s v="KECJGS SUPER GAME LIGHTSP M90ZJ @08 PP1"/>
    <s v="PPAP"/>
    <x v="300"/>
  </r>
  <r>
    <n v="70125472"/>
    <s v="KECJGS SUPER GAME LIGHTSP MH95ZJ @08 PP1"/>
    <s v="PPAP"/>
    <x v="301"/>
  </r>
  <r>
    <n v="70125534"/>
    <s v="KECJHB WAKASAGIMATIC SH01 @01 PP1"/>
    <s v="PPAP"/>
    <x v="302"/>
  </r>
  <r>
    <n v="70125535"/>
    <s v="KECJHB WAKASAGIMATIC SH02 @01 PP1"/>
    <s v="PPAP"/>
    <x v="302"/>
  </r>
  <r>
    <n v="70125536"/>
    <s v="KECJHB WAKASAGIMATIC SH03 @01 PP1"/>
    <s v="PPAP"/>
    <x v="302"/>
  </r>
  <r>
    <n v="70125537"/>
    <s v="KECJHB WAKASAGIMATIC SH04 @01 PP1"/>
    <s v="PPAP"/>
    <x v="302"/>
  </r>
  <r>
    <n v="70125538"/>
    <s v="KECJHB WAKASAGIMATIC SH05 @01 PP1"/>
    <s v="PPAP"/>
    <x v="302"/>
  </r>
  <r>
    <n v="70125539"/>
    <s v="KECJHB WAKASAGIMATIC SHS0 @01 PP1"/>
    <s v="PPAP"/>
    <x v="302"/>
  </r>
  <r>
    <n v="70125540"/>
    <s v="KECJHB WAKASAGIMATIC SHS01 @01 PP1"/>
    <s v="PPAP"/>
    <x v="302"/>
  </r>
  <r>
    <n v="70125541"/>
    <s v="KECJHB WAKASAGIMATIC SHS02 @01 PP1"/>
    <s v="PPAP"/>
    <x v="302"/>
  </r>
  <r>
    <n v="70125542"/>
    <s v="KECJHB WAKASAGIMATIC SHS03 @01 PP1"/>
    <s v="PPAP"/>
    <x v="302"/>
  </r>
  <r>
    <n v="70125543"/>
    <s v="KECJHB WAKASAGIMATIC SHS04 @01 PP1"/>
    <s v="PPAP"/>
    <x v="302"/>
  </r>
  <r>
    <n v="70125544"/>
    <s v="KECJHB WAKASAGIMATIC SHS05 @01 PP1"/>
    <s v="PPAP"/>
    <x v="302"/>
  </r>
  <r>
    <n v="70125545"/>
    <s v="KECJHC WAKASAGIMATIC SYSTEMGRIP #1V PP1"/>
    <s v="PPAP"/>
    <x v="302"/>
  </r>
  <r>
    <n v="70125547"/>
    <s v="KECJHD GENRYUSHIN KH44 NB @10V PP1"/>
    <s v="ST-2"/>
    <x v="303"/>
  </r>
  <r>
    <n v="70125548"/>
    <s v="KECJHD GENRYUSHIN KH53 NB #011 PP1"/>
    <s v="ST-2"/>
    <x v="303"/>
  </r>
  <r>
    <n v="70125549"/>
    <s v="KECJHD GENRYUSHIN KH53 NB @12V PP1"/>
    <s v="ST-2"/>
    <x v="303"/>
  </r>
  <r>
    <n v="70125551"/>
    <s v="KECJHD GENRYUSHIN KH61 NB @14V PP1"/>
    <s v="ST-2"/>
    <x v="303"/>
  </r>
  <r>
    <n v="70125552"/>
    <s v="KECJHD GENRYUSHIN KH70 NB #01 PP1"/>
    <s v="ST-2"/>
    <x v="304"/>
  </r>
  <r>
    <n v="70125553"/>
    <s v="KECJHD GENRYUSHIN KH70 NB #02 PP1"/>
    <s v="ST-2"/>
    <x v="304"/>
  </r>
  <r>
    <n v="70125554"/>
    <s v="KECJHD GENRYUSHIN KH70 NB #03 PP1"/>
    <s v="ST-2"/>
    <x v="304"/>
  </r>
  <r>
    <n v="70125555"/>
    <s v="KECJHD GENRYUSHIN KH70 NB #04 PP1"/>
    <s v="ST-2"/>
    <x v="304"/>
  </r>
  <r>
    <n v="70125556"/>
    <s v="KECJHD GENRYUSHIN KH70 NB #05 PP1"/>
    <s v="ST-2"/>
    <x v="304"/>
  </r>
  <r>
    <n v="70125557"/>
    <s v="KECJHD GENRYUSHIN KH70 NB #06 PP1"/>
    <s v="ST-2"/>
    <x v="304"/>
  </r>
  <r>
    <n v="70125558"/>
    <s v="KECJHD GENRYUSHIN KH70 NB #07 PP1"/>
    <s v="ST-2"/>
    <x v="304"/>
  </r>
  <r>
    <n v="70125559"/>
    <s v="KECJHD GENRYUSHIN KH70 NB #08 PP1"/>
    <s v="ST-2"/>
    <x v="304"/>
  </r>
  <r>
    <n v="70125560"/>
    <s v="KECJHD GENRYUSHIN KH70 NB #09 PP1"/>
    <s v="ST-2"/>
    <x v="304"/>
  </r>
  <r>
    <n v="70125561"/>
    <s v="KECJHD GENRYUSHIN KH70 NB #10 PP1"/>
    <s v="ST-2"/>
    <x v="304"/>
  </r>
  <r>
    <n v="70125562"/>
    <s v="KECJHD GENRYUSHIN KH70 NB #11 PP1"/>
    <s v="ST-2"/>
    <x v="304"/>
  </r>
  <r>
    <n v="70125563"/>
    <s v="KECJHD GENRYUSHIN KH70 NB #12 PP1"/>
    <s v="ST-2"/>
    <x v="304"/>
  </r>
  <r>
    <n v="70125564"/>
    <s v="KECJHD GENRYUSHIN KH70 NB #13 PP1"/>
    <s v="ST-2"/>
    <x v="304"/>
  </r>
  <r>
    <n v="70125565"/>
    <s v="KECJHD GENRYUSHIN KH70 NB #14 PP1"/>
    <s v="ST-2"/>
    <x v="304"/>
  </r>
  <r>
    <n v="70125566"/>
    <s v="KECJHD GENRYUSHIN KH70 NB #15 PP1"/>
    <s v="ST-2"/>
    <x v="304"/>
  </r>
  <r>
    <n v="70125567"/>
    <s v="KECJHD GENRYUSHIN KH70 NB @16V PP1"/>
    <s v="ST-2"/>
    <x v="304"/>
  </r>
  <r>
    <n v="70125568"/>
    <s v="KECJHF TENPYOU TENKARA LLS33 #01 PP1"/>
    <s v="ST-2"/>
    <x v="305"/>
  </r>
  <r>
    <n v="70125569"/>
    <s v="KECJHF TENPYOU TENKARA LLS33 #02 PP1"/>
    <s v="ST-2"/>
    <x v="305"/>
  </r>
  <r>
    <n v="70125570"/>
    <s v="KECJHF TENPYOU TENKARA LLS33 #03 PP1"/>
    <s v="ST-2"/>
    <x v="305"/>
  </r>
  <r>
    <n v="70125571"/>
    <s v="KECJHF TENPYOU TENKARA LLS33 #04 PP1"/>
    <s v="ST-2"/>
    <x v="305"/>
  </r>
  <r>
    <n v="70125572"/>
    <s v="KECJHF TENPYOU TENKARA LLS33 #05 PP1"/>
    <s v="ST-2"/>
    <x v="305"/>
  </r>
  <r>
    <n v="70125573"/>
    <s v="KECJHF TENPYOU TENKARA LLS33 #06 PP1"/>
    <s v="ST-2"/>
    <x v="305"/>
  </r>
  <r>
    <n v="70125574"/>
    <s v="KECJHF TENPYOU TENKARA LLS33 #07 PP1"/>
    <s v="ST-2"/>
    <x v="305"/>
  </r>
  <r>
    <n v="70125576"/>
    <s v="KECJHF TENPYOU TENKARA LLS36 #08 PP1"/>
    <s v="ST-2"/>
    <x v="306"/>
  </r>
  <r>
    <n v="70125577"/>
    <s v="KECJHF TENPYOU TENKARA LLS36 @9V PP1"/>
    <s v="ST-2"/>
    <x v="306"/>
  </r>
  <r>
    <n v="70125578"/>
    <s v="KECJHG KEIHO SEN HMH 61 ZB #01 PP1"/>
    <s v="ST-2"/>
    <x v="307"/>
  </r>
  <r>
    <n v="70125582"/>
    <s v="KECJHG KEIHO SEN HMH 61 ZB #05 PP1"/>
    <s v="ST-2"/>
    <x v="307"/>
  </r>
  <r>
    <n v="70125584"/>
    <s v="KECJHG KEIHO SEN HMH 61 ZB #07 PP1"/>
    <s v="PPAP"/>
    <x v="307"/>
  </r>
  <r>
    <n v="70125585"/>
    <s v="KECJHG KEIHO SEN HMH 61 ZB #08 PP1"/>
    <s v="PPAP"/>
    <x v="307"/>
  </r>
  <r>
    <n v="70125586"/>
    <s v="KECJHG KEIHO SEN HMH 61 ZB #09 PP1"/>
    <s v="PPAP"/>
    <x v="307"/>
  </r>
  <r>
    <n v="70125587"/>
    <s v="KECJHG KEIHO SEN HMH 61 ZB #10 PP1"/>
    <s v="PPAP"/>
    <x v="307"/>
  </r>
  <r>
    <n v="70125588"/>
    <s v="KECJHG KEIHO SEN HMH 61 ZB #11 PP1"/>
    <s v="PPAP"/>
    <x v="307"/>
  </r>
  <r>
    <n v="70125589"/>
    <s v="KECJHG KEIHO SEN HMH 61 ZB @12 PP1"/>
    <s v="PPAP"/>
    <x v="307"/>
  </r>
  <r>
    <n v="70125590"/>
    <s v="KECJHG KEIHO SEN HMH 61 ZB @13 PP1"/>
    <s v="PPAP"/>
    <x v="307"/>
  </r>
  <r>
    <n v="70125591"/>
    <s v="KECJHG KEIHO SEN HMH 61 ZB @AV PP1"/>
    <s v="PPAP"/>
    <x v="307"/>
  </r>
  <r>
    <n v="70125592"/>
    <s v="KECJHG KEIHO SEN H 53 ZB #01 PP1"/>
    <s v="ST-2"/>
    <x v="308"/>
  </r>
  <r>
    <n v="70125593"/>
    <s v="KECJHG KEIHO SEN H 53 ZB #02 PP1"/>
    <s v="ST-2"/>
    <x v="308"/>
  </r>
  <r>
    <n v="70125594"/>
    <s v="KECJHG KEIHO SEN H 53 ZB #03 PP1"/>
    <s v="ST-2"/>
    <x v="308"/>
  </r>
  <r>
    <n v="70125595"/>
    <s v="KECJHG KEIHO SEN H 53 ZB #04 PP1"/>
    <s v="ST-2"/>
    <x v="308"/>
  </r>
  <r>
    <n v="70125596"/>
    <s v="KECJHG KEIHO SEN H 53 ZB #05 PP1"/>
    <s v="ST-2"/>
    <x v="308"/>
  </r>
  <r>
    <n v="70125597"/>
    <s v="KECJHG KEIHO SEN H 53 ZB #06 PP1"/>
    <s v="ST-2"/>
    <x v="308"/>
  </r>
  <r>
    <n v="70125598"/>
    <s v="KECJHG KEIHO SEN H 53 ZB #07 PP1"/>
    <s v="ST-2"/>
    <x v="308"/>
  </r>
  <r>
    <n v="70125599"/>
    <s v="KECJHG KEIHO SEN H 53 ZB #08 PP1"/>
    <s v="ST-2"/>
    <x v="308"/>
  </r>
  <r>
    <n v="70125600"/>
    <s v="KECJHG KEIHO SEN H 53 ZB #09 PP1"/>
    <s v="ST-2"/>
    <x v="308"/>
  </r>
  <r>
    <n v="70125601"/>
    <s v="KECJHG KEIHO SEN H 53 ZB @10 PP1"/>
    <s v="ST-2"/>
    <x v="308"/>
  </r>
  <r>
    <n v="70125602"/>
    <s v="KECJHG KEIHO SEN H 53 ZB @11 PP1"/>
    <s v="ST-2"/>
    <x v="308"/>
  </r>
  <r>
    <n v="70125603"/>
    <s v="KECJHG KEIHO SEN H 53 ZB @BV PP1"/>
    <s v="ST-2"/>
    <x v="308"/>
  </r>
  <r>
    <n v="70125604"/>
    <s v="KECJHG KEIHO SEN H 61 ZB #10 PP1"/>
    <s v="ST-2"/>
    <x v="309"/>
  </r>
  <r>
    <n v="70125605"/>
    <s v="KECJHG KEIHO SEN H 61 ZB #11 PP1"/>
    <s v="ST-2"/>
    <x v="309"/>
  </r>
  <r>
    <n v="70125606"/>
    <s v="KECJHG KEIHO SEN H 61 ZB @12 PP1"/>
    <s v="ST-2"/>
    <x v="309"/>
  </r>
  <r>
    <n v="70125609"/>
    <s v="KECJHG KEIHO SEN H 70 ZB #01 PP1"/>
    <s v="ST-2"/>
    <x v="310"/>
  </r>
  <r>
    <n v="70125610"/>
    <s v="KECJHG KEIHO SEN H 70 ZB #02 PP1"/>
    <s v="ST-2"/>
    <x v="310"/>
  </r>
  <r>
    <n v="70125611"/>
    <s v="KECJHG KEIHO SEN H 70 ZB #03 PP1"/>
    <s v="ST-2"/>
    <x v="310"/>
  </r>
  <r>
    <n v="70125612"/>
    <s v="KECJHG KEIHO SEN H 70 ZB #04 PP1"/>
    <s v="ST-2"/>
    <x v="310"/>
  </r>
  <r>
    <n v="70125613"/>
    <s v="KECJHG KEIHO SEN H 70 ZB #05 PP1"/>
    <s v="ST-2"/>
    <x v="310"/>
  </r>
  <r>
    <n v="70125614"/>
    <s v="KECJHG KEIHO SEN H 70 ZB #06 PP1"/>
    <s v="ST-2"/>
    <x v="310"/>
  </r>
  <r>
    <n v="70125615"/>
    <s v="KECJHG KEIHO SEN H 70 ZB #07 PP1"/>
    <s v="ST-2"/>
    <x v="310"/>
  </r>
  <r>
    <n v="70125616"/>
    <s v="KECJHG KEIHO SEN H 70 ZB #08 PP1"/>
    <s v="ST-2"/>
    <x v="310"/>
  </r>
  <r>
    <n v="70125617"/>
    <s v="KECJHG KEIHO SEN H 70 ZB #09 PP1"/>
    <s v="ST-2"/>
    <x v="310"/>
  </r>
  <r>
    <n v="70125618"/>
    <s v="KECJHG KEIHO SEN H 70 ZB #10 PP1"/>
    <s v="ST-2"/>
    <x v="310"/>
  </r>
  <r>
    <n v="70125619"/>
    <s v="KECJHG KEIHO SEN H 70 ZB #11 PP1"/>
    <s v="ST-2"/>
    <x v="310"/>
  </r>
  <r>
    <n v="70125620"/>
    <s v="KECJHG KEIHO SEN H 70 ZB #12 PP1"/>
    <s v="ST-2"/>
    <x v="310"/>
  </r>
  <r>
    <n v="70125621"/>
    <s v="KECJHG KEIHO SEN H 70 ZB #13 PP1"/>
    <s v="ST-2"/>
    <x v="310"/>
  </r>
  <r>
    <n v="70125623"/>
    <s v="KECJHG KEIHO SEN H 70 ZB @15 PP1"/>
    <s v="ST-2"/>
    <x v="310"/>
  </r>
  <r>
    <n v="70125624"/>
    <s v="KECJHG KEIHO SEN H 70 ZB @DV PP1"/>
    <s v="ST-2"/>
    <x v="310"/>
  </r>
  <r>
    <n v="70125626"/>
    <s v="KECJHG KEIHO SEN HH 61 ZB #02 PP1"/>
    <s v="ST-2"/>
    <x v="311"/>
  </r>
  <r>
    <n v="70125627"/>
    <s v="KECJHG KEIHO SEN HH 61 ZB #03 PP1"/>
    <s v="ST-2"/>
    <x v="311"/>
  </r>
  <r>
    <n v="70125628"/>
    <s v="KECJHG KEIHO SEN HH 61 ZB #04 PP1"/>
    <s v="ST-2"/>
    <x v="311"/>
  </r>
  <r>
    <n v="70125629"/>
    <s v="KECJHG KEIHO SEN HH 61 ZB #05 PP1"/>
    <s v="ST-2"/>
    <x v="311"/>
  </r>
  <r>
    <n v="70125630"/>
    <s v="KECJHG KEIHO SEN HH 61 ZB #10 PP1"/>
    <s v="ST-2"/>
    <x v="311"/>
  </r>
  <r>
    <n v="70125631"/>
    <s v="KECJHG KEIHO SEN HH 61 ZB #11 PP1"/>
    <s v="ST-2"/>
    <x v="311"/>
  </r>
  <r>
    <n v="70125632"/>
    <s v="KECJHG KEIHO SEN HH 61 ZB @12 PP1"/>
    <s v="ST-2"/>
    <x v="311"/>
  </r>
  <r>
    <n v="70125633"/>
    <s v="KECJHG KEIHO SEN HH 61 ZB @13 PP1"/>
    <s v="ST-2"/>
    <x v="311"/>
  </r>
  <r>
    <n v="70125634"/>
    <s v="KECJHG KEIHO SEN HH 61 ZB @EV PP1"/>
    <s v="ST-2"/>
    <x v="311"/>
  </r>
  <r>
    <n v="70125635"/>
    <s v="KECJHK SGAME BASIS MH80 ZB #01 PP1"/>
    <s v="PPAP"/>
    <x v="312"/>
  </r>
  <r>
    <n v="70125636"/>
    <s v="KECJHK SGAME BASIS MH80 ZB #02 PP1"/>
    <s v="PPAP"/>
    <x v="312"/>
  </r>
  <r>
    <n v="70125637"/>
    <s v="KECJHK SGAME BASIS MH80 ZB #03 PP1"/>
    <s v="PPAP"/>
    <x v="312"/>
  </r>
  <r>
    <n v="70125638"/>
    <s v="KECJHK SGAME BASIS MH80 ZB #04 PP1"/>
    <s v="PPAP"/>
    <x v="312"/>
  </r>
  <r>
    <n v="70125639"/>
    <s v="KECJHK SGAME BASIS MH80 ZB #05 PP1"/>
    <s v="PPAP"/>
    <x v="312"/>
  </r>
  <r>
    <n v="70125640"/>
    <s v="KECJHK SGAME BASIS MH80 ZB #06 PP1"/>
    <s v="PPAP"/>
    <x v="312"/>
  </r>
  <r>
    <n v="70125641"/>
    <s v="KECJHK SGAME BASIS MH80 ZB #07 PP1"/>
    <s v="PPAP"/>
    <x v="312"/>
  </r>
  <r>
    <n v="70125642"/>
    <s v="KECJHK SGAME BASIS MH80 ZB @08 PP1"/>
    <s v="PPAP"/>
    <x v="312"/>
  </r>
  <r>
    <n v="70125643"/>
    <s v="KECJHK SGAME BASIS MH80 ZB @9V PP1"/>
    <s v="PPAP"/>
    <x v="312"/>
  </r>
  <r>
    <n v="70125644"/>
    <s v="KECJHK SGAME BASIS MH85 ZB #01 PP1"/>
    <s v="PPAP"/>
    <x v="313"/>
  </r>
  <r>
    <n v="70125645"/>
    <s v="KECJHK SGAME BASIS MH85 ZB #02 PP1"/>
    <s v="PPAP"/>
    <x v="313"/>
  </r>
  <r>
    <n v="70125646"/>
    <s v="KECJHK SGAME BASIS MH85 ZB #03 PP1"/>
    <s v="PPAP"/>
    <x v="313"/>
  </r>
  <r>
    <n v="70125647"/>
    <s v="KECJHK SGAME BASIS MH85 ZB #04 PP1"/>
    <s v="PPAP"/>
    <x v="313"/>
  </r>
  <r>
    <n v="70125648"/>
    <s v="KECJHK SGAME BASIS MH85 ZB #05 PP1"/>
    <s v="PPAP"/>
    <x v="313"/>
  </r>
  <r>
    <n v="70125649"/>
    <s v="KECJHK SGAME BASIS MH85 ZB #06 PP1"/>
    <s v="PPAP"/>
    <x v="313"/>
  </r>
  <r>
    <n v="70125650"/>
    <s v="KECJHK SGAME BASIS MH85 ZB #07 PP1"/>
    <s v="PPAP"/>
    <x v="313"/>
  </r>
  <r>
    <n v="70125651"/>
    <s v="KECJHK SGAME BASIS MH85 ZB @08 PP1"/>
    <s v="PPAP"/>
    <x v="313"/>
  </r>
  <r>
    <n v="70125817"/>
    <s v="ISCKXJ 08 MEBARU XT MH53 #02 PP1"/>
    <s v="PPAP"/>
    <x v="314"/>
  </r>
  <r>
    <n v="70125822"/>
    <s v="ISCKXJ 08 MEBARU XT MH61 #03 PP1"/>
    <s v="PPAP"/>
    <x v="315"/>
  </r>
  <r>
    <n v="70125823"/>
    <s v="ISCKXJ 08 MEBARU XT MH61 #04 PP1"/>
    <s v="PPAP"/>
    <x v="315"/>
  </r>
  <r>
    <n v="70125824"/>
    <s v="ISCKXJ 08 MEBARU XT MH61 #05 PP1"/>
    <s v="PPAP"/>
    <x v="315"/>
  </r>
  <r>
    <n v="70125826"/>
    <s v="ISCKXJ 08 MEBARU XT MH71 #06 PP1"/>
    <s v="PPAP"/>
    <x v="316"/>
  </r>
  <r>
    <n v="70125827"/>
    <s v="ISCKXJ 08 MEBARU XT MH71 @7V PP1"/>
    <s v="PPAP"/>
    <x v="316"/>
  </r>
  <r>
    <n v="70125828"/>
    <s v="ISCKXJ 08 MEBARU XT H53 #02 PP1"/>
    <s v="PPAP"/>
    <x v="317"/>
  </r>
  <r>
    <n v="70125832"/>
    <s v="ISCKXJ 08 MEBARU XT H61 #03 PP1"/>
    <s v="PPAP"/>
    <x v="318"/>
  </r>
  <r>
    <n v="70125833"/>
    <s v="ISCKXJ 08 MEBARU XT H61 #04 PP1"/>
    <s v="PPAP"/>
    <x v="318"/>
  </r>
  <r>
    <n v="70125834"/>
    <s v="ISCKXJ 08 MEBARU XT H61 #05 PP1"/>
    <s v="PPAP"/>
    <x v="318"/>
  </r>
  <r>
    <n v="70125835"/>
    <s v="ISCKXJ 08 MEBARU XT H61 @6V PP1"/>
    <s v="PPAP"/>
    <x v="318"/>
  </r>
  <r>
    <n v="70125836"/>
    <s v="ISCKXJ 08 MEBARU XT H71 #06 PP1"/>
    <s v="PPAP"/>
    <x v="319"/>
  </r>
  <r>
    <n v="70125837"/>
    <s v="ISCKXJ 08 MEBARU XT H71 @7V PP1"/>
    <s v="PPAP"/>
    <x v="319"/>
  </r>
  <r>
    <n v="70125839"/>
    <s v="ISCKXJ 08 MEBARU XT H80 @8V PP1"/>
    <s v="PPAP"/>
    <x v="320"/>
  </r>
  <r>
    <n v="70125840"/>
    <s v="ISCKXJ 08 MEBARU XT HH53 #02 PP1"/>
    <s v="PPAP"/>
    <x v="321"/>
  </r>
  <r>
    <n v="70125841"/>
    <s v="ISCKXJ 08 MEBARU XT HH53 #03 PP1"/>
    <s v="PPAP"/>
    <x v="321"/>
  </r>
  <r>
    <n v="70125842"/>
    <s v="ISCKXJ 08 MEBARU XT HH53 #04 PP1"/>
    <s v="PPAP"/>
    <x v="321"/>
  </r>
  <r>
    <n v="70125843"/>
    <s v="ISCKXJ 08 MEBARU XT HH53 #1P PP1"/>
    <s v="PPAP"/>
    <x v="321"/>
  </r>
  <r>
    <n v="70125844"/>
    <s v="ISCKXJ 08 MEBARU XT HH53 @5V PP1"/>
    <s v="PPAP"/>
    <x v="321"/>
  </r>
  <r>
    <n v="70125845"/>
    <s v="ISCKXJ 08 MEBARU XT HH63 #03 PP1"/>
    <s v="PPAP"/>
    <x v="322"/>
  </r>
  <r>
    <n v="70125846"/>
    <s v="ISCKXJ 08 MEBARU XT HH63 #04 PP1"/>
    <s v="PPAP"/>
    <x v="322"/>
  </r>
  <r>
    <n v="70125847"/>
    <s v="ISCKXJ 08 MEBARU XT HH63 #05 PP1"/>
    <s v="PPAP"/>
    <x v="322"/>
  </r>
  <r>
    <n v="70125884"/>
    <s v="AYCLFF AYU KOROGASI DX 81 NV #01 PP1"/>
    <s v="ST-2"/>
    <x v="274"/>
  </r>
  <r>
    <n v="70126017"/>
    <s v="AYCLGH KOHRIN H25 85 ZE @8V PP1"/>
    <s v="ST-2"/>
    <x v="323"/>
  </r>
  <r>
    <n v="70126034"/>
    <s v="AYCLGH KOHRIN H25 95 ZE @08 PP1"/>
    <s v="ST-2"/>
    <x v="204"/>
  </r>
  <r>
    <n v="70126043"/>
    <s v="AYCLGH KOHRIN H2.75 85 ZE @07 PP1"/>
    <s v="ST-2"/>
    <x v="161"/>
  </r>
  <r>
    <n v="70126045"/>
    <s v="AYCLGH KOHRIN H2.75 85 ZE @8V PP1"/>
    <s v="ST-2"/>
    <x v="161"/>
  </r>
  <r>
    <n v="70126050"/>
    <s v="AYCLGH KOHRIN H2.75 90 ZE #05 PP1"/>
    <s v="ST-2"/>
    <x v="161"/>
  </r>
  <r>
    <n v="70126070"/>
    <s v="AYCLGH KOHRIN H3 90 ZE #06 PP1"/>
    <s v="ST-2"/>
    <x v="0"/>
  </r>
  <r>
    <n v="70126073"/>
    <s v="AYCLGH KOHRIN H3 90 ZE @8V PP1"/>
    <s v="ST-2"/>
    <x v="324"/>
  </r>
  <r>
    <n v="70126081"/>
    <s v="AYCLGH KOHRIN H3 95 ZE @08 PP1"/>
    <s v="ST-2"/>
    <x v="325"/>
  </r>
  <r>
    <n v="70126089"/>
    <s v="AYCLGH KOHRIN SHIRYUU 72 ZE #06 PP1"/>
    <s v="ST-2"/>
    <x v="287"/>
  </r>
  <r>
    <n v="70126095"/>
    <s v="AYCLGH KOHRIN SHIRYUU 81 ZE @9V PP1"/>
    <s v="ST-2"/>
    <x v="326"/>
  </r>
  <r>
    <n v="70126096"/>
    <s v="AYCLGT TOMOAYU H25 80-85 ZX #01 PP1"/>
    <s v="ST-2"/>
    <x v="327"/>
  </r>
  <r>
    <n v="70126097"/>
    <s v="AYCLGT TOMOAYU H25 80-85 ZX #02 PP1"/>
    <s v="ST-2"/>
    <x v="327"/>
  </r>
  <r>
    <n v="70126098"/>
    <s v="AYCLGT TOMOAYU H25 80-85 ZX #03 PP1"/>
    <s v="ST-2"/>
    <x v="327"/>
  </r>
  <r>
    <n v="70126099"/>
    <s v="AYCLGT TOMOAYU H25 80-85 ZX #04 PP1"/>
    <s v="ST-2"/>
    <x v="327"/>
  </r>
  <r>
    <n v="70126100"/>
    <s v="AYCLGT TOMOAYU H25 80-85 ZX #05 PP1"/>
    <s v="ST-2"/>
    <x v="327"/>
  </r>
  <r>
    <n v="70126101"/>
    <s v="AYCLGT TOMOAYU H25 80-85 ZX #06 PP1"/>
    <s v="ST-2"/>
    <x v="327"/>
  </r>
  <r>
    <n v="70126103"/>
    <s v="AYCLGT TOMOAYU H25 80-85 ZX @8V PP1"/>
    <s v="ST-2"/>
    <x v="327"/>
  </r>
  <r>
    <n v="70126104"/>
    <s v="AYCLGT TOMOAYU H25 85-90 ZX #01 PP1"/>
    <s v="PPAP"/>
    <x v="328"/>
  </r>
  <r>
    <n v="70126106"/>
    <s v="AYCLGT TOMOAYU H25 85-90 ZX #03 PP1"/>
    <s v="PPAP"/>
    <x v="328"/>
  </r>
  <r>
    <n v="70126107"/>
    <s v="AYCLGT TOMOAYU H25 85-90 ZX #04 PP1"/>
    <s v="PPAP"/>
    <x v="328"/>
  </r>
  <r>
    <n v="70126108"/>
    <s v="AYCLGT TOMOAYU H25 85-90 ZX #05 PP1"/>
    <s v="PPAP"/>
    <x v="328"/>
  </r>
  <r>
    <n v="70126109"/>
    <s v="AYCLGT TOMOAYU H25 85-90 ZX #06 PP1"/>
    <s v="PPAP"/>
    <x v="328"/>
  </r>
  <r>
    <n v="70126110"/>
    <s v="AYCLGT TOMOAYU H25 85-90 ZX @07 PP1"/>
    <s v="PPAP"/>
    <x v="328"/>
  </r>
  <r>
    <n v="70126111"/>
    <s v="AYCLGT TOMOAYU H25 85-90 ZX @8V PP1"/>
    <s v="PPAP"/>
    <x v="328"/>
  </r>
  <r>
    <n v="70126113"/>
    <s v="AYCLGT TOMOAYU H2.75 80-85 ZX #02 PP1"/>
    <s v="ST-2"/>
    <x v="329"/>
  </r>
  <r>
    <n v="70126114"/>
    <s v="AYCLGT TOMOAYU H2.75 80-85 ZX #03 PP1"/>
    <s v="ST-2"/>
    <x v="329"/>
  </r>
  <r>
    <n v="70126115"/>
    <s v="AYCLGT TOMOAYU H2.75 80-85 ZX #04 PP1"/>
    <s v="ST-2"/>
    <x v="329"/>
  </r>
  <r>
    <n v="70126116"/>
    <s v="AYCLGT TOMOAYU H2.75 80-85 ZX #05 PP1"/>
    <s v="ST-2"/>
    <x v="329"/>
  </r>
  <r>
    <n v="70126117"/>
    <s v="AYCLGT TOMOAYU H2.75 80-85 ZX #06 PP1"/>
    <s v="ST-2"/>
    <x v="329"/>
  </r>
  <r>
    <n v="70126119"/>
    <s v="AYCLGT TOMOAYU H2.75 80-85 ZX @8V PP1"/>
    <s v="ST-2"/>
    <x v="329"/>
  </r>
  <r>
    <n v="70126122"/>
    <s v="AYCLGT TOMOAYU H2.75 85-90 ZX #03 PP1"/>
    <s v="PPAP"/>
    <x v="330"/>
  </r>
  <r>
    <n v="70126123"/>
    <s v="AYCLGT TOMOAYU H2.75 85-90 ZX #04 PP1"/>
    <s v="PPAP"/>
    <x v="330"/>
  </r>
  <r>
    <n v="70126124"/>
    <s v="AYCLGT TOMOAYU H2.75 85-90 ZX #05 PP1"/>
    <s v="PPAP"/>
    <x v="330"/>
  </r>
  <r>
    <n v="70126125"/>
    <s v="AYCLGT TOMOAYU H2.75 85-90 ZX #06 PP1"/>
    <s v="PPAP"/>
    <x v="330"/>
  </r>
  <r>
    <n v="70126127"/>
    <s v="AYCLGT TOMOAYU H2.75 85-90 ZX @8V PP1"/>
    <s v="PPAP"/>
    <x v="330"/>
  </r>
  <r>
    <n v="70126128"/>
    <s v="AYCLHA GORYU KYUSE 85-90 ZX #01 PP1"/>
    <s v="PPAP"/>
    <x v="331"/>
  </r>
  <r>
    <n v="70126129"/>
    <s v="AYCLHA GORYU KYUSE 85-90 ZX #02 PP1"/>
    <s v="PPAP"/>
    <x v="331"/>
  </r>
  <r>
    <n v="70126130"/>
    <s v="AYCLHA GORYU KYUSE 85-90 ZX #03 PP1"/>
    <s v="PPAP"/>
    <x v="331"/>
  </r>
  <r>
    <n v="70126131"/>
    <s v="AYCLHA GORYU KYUSE 85-90 ZX #04 PP1"/>
    <s v="PPAP"/>
    <x v="331"/>
  </r>
  <r>
    <n v="70126132"/>
    <s v="AYCLHA GORYU KYUSE 85-90 ZX #05 PP1"/>
    <s v="PPAP"/>
    <x v="331"/>
  </r>
  <r>
    <n v="70126133"/>
    <s v="AYCLHA GORYU KYUSE 85-90 ZX #06 PP1"/>
    <s v="PPAP"/>
    <x v="331"/>
  </r>
  <r>
    <n v="70126135"/>
    <s v="AYCLHA GORYU KYUSE 85-90 ZX #1A PP1"/>
    <s v="PPAP"/>
    <x v="331"/>
  </r>
  <r>
    <n v="70126136"/>
    <s v="AYCLHA GORYU KYUSE 85-90 ZX @8V PP1"/>
    <s v="PPAP"/>
    <x v="331"/>
  </r>
  <r>
    <n v="70126137"/>
    <s v="AYCLHA GORYU KYUSE 90-95 ZX #01 PP1"/>
    <s v="PPAP"/>
    <x v="332"/>
  </r>
  <r>
    <n v="70126138"/>
    <s v="AYCLHA GORYU KYUSE 90-95 ZX #02 PP1"/>
    <s v="PPAP"/>
    <x v="332"/>
  </r>
  <r>
    <n v="70126139"/>
    <s v="AYCLHA GORYU KYUSE 90-95 ZX #03 PP1"/>
    <s v="PPAP"/>
    <x v="332"/>
  </r>
  <r>
    <n v="70126141"/>
    <s v="AYCLHA GORYU KYUSE 90-95 ZX #05 PP1"/>
    <s v="PPAP"/>
    <x v="332"/>
  </r>
  <r>
    <n v="70126142"/>
    <s v="AYCLHA GORYU KYUSE 90-95 ZX #06 PP1"/>
    <s v="PPAP"/>
    <x v="332"/>
  </r>
  <r>
    <n v="70126143"/>
    <s v="AYCLHA GORYU KYUSE 90-95 ZX #07 PP1"/>
    <s v="PPAP"/>
    <x v="332"/>
  </r>
  <r>
    <n v="70126145"/>
    <s v="AYCLHA GORYU KYUSE 90-95 ZX #1A PP1"/>
    <s v="PPAP"/>
    <x v="332"/>
  </r>
  <r>
    <n v="70126146"/>
    <s v="AYCLHA GORYU KYUSE 90-95 ZX @9V PP1"/>
    <s v="PPAP"/>
    <x v="332"/>
  </r>
  <r>
    <n v="70126148"/>
    <s v="AYCLHA GORYU KYOSE 85-90 ZX #02 PP1"/>
    <s v="PPAP"/>
    <x v="333"/>
  </r>
  <r>
    <n v="70126150"/>
    <s v="AYCLHA GORYU KYOSE 85-90 ZX #04 PP1"/>
    <s v="PPAP"/>
    <x v="333"/>
  </r>
  <r>
    <n v="70126151"/>
    <s v="AYCLHA GORYU KYOSE 85-90 ZX #05 PP1"/>
    <s v="PPAP"/>
    <x v="333"/>
  </r>
  <r>
    <n v="70126152"/>
    <s v="AYCLHA GORYU KYOSE 85-90 ZX #06 PP1"/>
    <s v="PPAP"/>
    <x v="333"/>
  </r>
  <r>
    <n v="70126154"/>
    <s v="AYCLHA GORYU KYOSE 85-90 ZX #1A PP1"/>
    <s v="PPAP"/>
    <x v="333"/>
  </r>
  <r>
    <n v="70126155"/>
    <s v="AYCLHA GORYU KYOSE 85-90 ZX @8V PP1"/>
    <s v="PPAP"/>
    <x v="333"/>
  </r>
  <r>
    <n v="70126156"/>
    <s v="AYCLHA GORYU KYOSE 90-95 ZX #01 PP1"/>
    <s v="PPAP"/>
    <x v="334"/>
  </r>
  <r>
    <n v="70126157"/>
    <s v="AYCLHA GORYU KYOSE 90-95 ZX #02 PP1"/>
    <s v="PPAP"/>
    <x v="334"/>
  </r>
  <r>
    <n v="70126158"/>
    <s v="AYCLHA GORYU KYOSE 90-95 ZX #03 PP1"/>
    <s v="PPAP"/>
    <x v="334"/>
  </r>
  <r>
    <n v="70126159"/>
    <s v="AYCLHA GORYU KYOSE 90-95 ZX #04 PP1"/>
    <s v="PPAP"/>
    <x v="334"/>
  </r>
  <r>
    <n v="70126160"/>
    <s v="AYCLHA GORYU KYOSE 90-95 ZX #05 PP1"/>
    <s v="PPAP"/>
    <x v="334"/>
  </r>
  <r>
    <n v="70126161"/>
    <s v="AYCLHA GORYU KYOSE 90-95 ZX #06 PP1"/>
    <s v="PPAP"/>
    <x v="334"/>
  </r>
  <r>
    <n v="70126162"/>
    <s v="AYCLHA GORYU KYOSE 90-95 ZX #07 PP1"/>
    <s v="PPAP"/>
    <x v="334"/>
  </r>
  <r>
    <n v="70126163"/>
    <s v="AYCLHA GORYU KYOSE 90-95 ZX @08 PP1"/>
    <s v="PPAP"/>
    <x v="334"/>
  </r>
  <r>
    <n v="70126164"/>
    <s v="AYCLHA GORYU KYOSE 90-95 ZX #1A PP1"/>
    <s v="PPAP"/>
    <x v="334"/>
  </r>
  <r>
    <n v="70126192"/>
    <s v="AYCLHJ ADVANFORCE KYUSE 90 NS @8V PP1"/>
    <s v="ST-2"/>
    <x v="44"/>
  </r>
  <r>
    <n v="70126219"/>
    <s v="AYCLHS NAIAD H25-90 NK #01 PP1"/>
    <s v="PPAP"/>
    <x v="335"/>
  </r>
  <r>
    <n v="70126220"/>
    <s v="AYCLHS NAIAD H25-90 NK #02 PP1"/>
    <s v="PPAP"/>
    <x v="335"/>
  </r>
  <r>
    <n v="70126221"/>
    <s v="AYCLHS NAIAD H25-90 NK #03 PP1"/>
    <s v="PPAP"/>
    <x v="335"/>
  </r>
  <r>
    <n v="70126222"/>
    <s v="AYCLHS NAIAD H25-90 NK #04 PP1"/>
    <s v="ST-2"/>
    <x v="335"/>
  </r>
  <r>
    <n v="70126224"/>
    <s v="AYCLHS NAIAD H25-90 NK #06 PP1"/>
    <s v="PPAP"/>
    <x v="335"/>
  </r>
  <r>
    <n v="70126225"/>
    <s v="AYCLHS NAIAD H25-90 NK #07 PP1"/>
    <s v="PPAP"/>
    <x v="335"/>
  </r>
  <r>
    <n v="70126226"/>
    <s v="AYCLHS NAIAD H25-90 NK #1Q PP1"/>
    <s v="PPAP"/>
    <x v="335"/>
  </r>
  <r>
    <n v="70126228"/>
    <s v="AYCLHS NAIAD H275-80 NK #01 PP1"/>
    <s v="ST-2"/>
    <x v="336"/>
  </r>
  <r>
    <n v="70126229"/>
    <s v="AYCLHS NAIAD H275-80 NK #02 PP1"/>
    <s v="ST-2"/>
    <x v="336"/>
  </r>
  <r>
    <n v="70126230"/>
    <s v="AYCLHS NAIAD H275-80 NK #03 PP1"/>
    <s v="ST-2"/>
    <x v="336"/>
  </r>
  <r>
    <n v="70126231"/>
    <s v="AYCLHS NAIAD H275-80 NK #04 PP1"/>
    <s v="ST-2"/>
    <x v="336"/>
  </r>
  <r>
    <n v="70126232"/>
    <s v="AYCLHS NAIAD H275-80 NK #05 PP1"/>
    <s v="ST-2"/>
    <x v="336"/>
  </r>
  <r>
    <n v="70126233"/>
    <s v="AYCLHS NAIAD H275-80 NK #06 PP1"/>
    <s v="ST-2"/>
    <x v="336"/>
  </r>
  <r>
    <n v="70126234"/>
    <s v="AYCLHS NAIAD H275-80 NK #1Q PP1"/>
    <s v="ST-2"/>
    <x v="336"/>
  </r>
  <r>
    <n v="70126235"/>
    <s v="AYCLHS NAIAD H275-80 NK @7V PP1"/>
    <s v="ST-2"/>
    <x v="336"/>
  </r>
  <r>
    <n v="70126236"/>
    <s v="AYCLHS NAIAD H275-85 NK #01 PP1"/>
    <s v="PPAP"/>
    <x v="337"/>
  </r>
  <r>
    <n v="70126237"/>
    <s v="AYCLHS NAIAD H275-85 NK #02 PP1"/>
    <s v="PPAP"/>
    <x v="337"/>
  </r>
  <r>
    <n v="70126238"/>
    <s v="AYCLHS NAIAD H275-85 NK #03 PP1"/>
    <s v="PPAP"/>
    <x v="337"/>
  </r>
  <r>
    <n v="70126239"/>
    <s v="AYCLHS NAIAD H275-85 NK #04 PP1"/>
    <s v="PPAP"/>
    <x v="337"/>
  </r>
  <r>
    <n v="70126240"/>
    <s v="AYCLHS NAIAD H275-85 NK #05 PP1"/>
    <s v="PPAP"/>
    <x v="337"/>
  </r>
  <r>
    <n v="70126241"/>
    <s v="AYCLHS NAIAD H275-85 NK #06 PP1"/>
    <s v="PPAP"/>
    <x v="337"/>
  </r>
  <r>
    <n v="70126243"/>
    <s v="AYCLHS NAIAD H275-85 NK #7V PP1"/>
    <s v="ST-2"/>
    <x v="337"/>
  </r>
  <r>
    <n v="70126245"/>
    <s v="AYCLHS NAIAD H275-90 NK #02 PP1"/>
    <s v="PPAP"/>
    <x v="338"/>
  </r>
  <r>
    <n v="70126246"/>
    <s v="AYCLHS NAIAD H275-90 NK #03 PP1"/>
    <s v="PPAP"/>
    <x v="338"/>
  </r>
  <r>
    <n v="70126247"/>
    <s v="AYCLHS NAIAD H275-90 NK #04 PP1"/>
    <s v="PPAP"/>
    <x v="338"/>
  </r>
  <r>
    <n v="70126248"/>
    <s v="AYCLHS NAIAD H275-90 NK #05 PP1"/>
    <s v="PPAP"/>
    <x v="338"/>
  </r>
  <r>
    <n v="70126250"/>
    <s v="AYCLHS NAIAD H275-90 NK #07 PP1"/>
    <s v="PPAP"/>
    <x v="338"/>
  </r>
  <r>
    <n v="70126252"/>
    <s v="AYCLHS NAIAD H275-90 NK @8V PP1"/>
    <s v="PPAP"/>
    <x v="338"/>
  </r>
  <r>
    <n v="70126261"/>
    <s v="AYCLHS NAIAD H3-90 NK #01 PP1"/>
    <s v="ST-2"/>
    <x v="339"/>
  </r>
  <r>
    <n v="70126262"/>
    <s v="AYCLHS NAIAD H3-90 NK #02 PP1"/>
    <s v="ST-2"/>
    <x v="339"/>
  </r>
  <r>
    <n v="70126264"/>
    <s v="AYCLHS NAIAD H3-90 NK #04 PP1"/>
    <s v="ST-2"/>
    <x v="339"/>
  </r>
  <r>
    <n v="70126265"/>
    <s v="AYCLHS NAIAD H3-90 NK #05 PP1"/>
    <s v="ST-2"/>
    <x v="339"/>
  </r>
  <r>
    <n v="70126266"/>
    <s v="AYCLHS NAIAD H3-90 NK #06 PP1"/>
    <s v="ST-2"/>
    <x v="339"/>
  </r>
  <r>
    <n v="70126267"/>
    <s v="AYCLHS NAIAD H3-90 NK #07 PP1"/>
    <s v="ST-2"/>
    <x v="339"/>
  </r>
  <r>
    <n v="70126268"/>
    <s v="AYCLHS NAIAD H3-90 NK #1Q PP1"/>
    <s v="ST-2"/>
    <x v="339"/>
  </r>
  <r>
    <n v="70126271"/>
    <s v="AYCLHS NAIAD SHIRYU 63NK #02 PP1"/>
    <s v="PPAP"/>
    <x v="340"/>
  </r>
  <r>
    <n v="70126272"/>
    <s v="AYCLHS NAIAD SHIRYU 63NK #03 PP1"/>
    <s v="PPAP"/>
    <x v="340"/>
  </r>
  <r>
    <n v="70126273"/>
    <s v="AYCLHS NAIAD SHIRYU 63NK #04 PP1"/>
    <s v="PPAP"/>
    <x v="340"/>
  </r>
  <r>
    <n v="70126274"/>
    <s v="AYCLHS NAIAD SHIRYU 63NK #05 PP1"/>
    <s v="PPAP"/>
    <x v="340"/>
  </r>
  <r>
    <n v="70126275"/>
    <s v="AYCLHS NAIAD SHIRYU 63NK #06 PP1"/>
    <s v="PPAP"/>
    <x v="340"/>
  </r>
  <r>
    <n v="70126278"/>
    <s v="AYCLHS NAIAD SHIRYU 72NK #06 PP1"/>
    <s v="PPAP"/>
    <x v="341"/>
  </r>
  <r>
    <n v="70126279"/>
    <s v="AYCLHS NAIAD SHIRYU 72NK #07 PP1"/>
    <s v="PPAP"/>
    <x v="341"/>
  </r>
  <r>
    <n v="70126280"/>
    <s v="AYCLHS NAIAD SHIRYU 72NK @8V PP1"/>
    <s v="PPAP"/>
    <x v="341"/>
  </r>
  <r>
    <n v="70126289"/>
    <s v="AYCLJB SHIGURE RS 90NZ @8V PP1"/>
    <s v="PPAP"/>
    <x v="342"/>
  </r>
  <r>
    <n v="70126291"/>
    <s v="AYCLJB SHIGURE H26 90NZ #02 PP1"/>
    <s v="ST-2"/>
    <x v="343"/>
  </r>
  <r>
    <n v="70126293"/>
    <s v="AYCLJB SHIGURE H26 90NZ #04 PP1"/>
    <s v="ST-2"/>
    <x v="343"/>
  </r>
  <r>
    <n v="70126294"/>
    <s v="AYCLJB SHIGURE H26 90NZ #05 PP1"/>
    <s v="PPAP"/>
    <x v="343"/>
  </r>
  <r>
    <n v="70126295"/>
    <s v="AYCLJB SHIGURE H26 90NZ #06 PP1"/>
    <s v="PPAP"/>
    <x v="343"/>
  </r>
  <r>
    <n v="70126296"/>
    <s v="AYCLJB SHIGURE H26 90NZ @07 PP1"/>
    <s v="PPAP"/>
    <x v="343"/>
  </r>
  <r>
    <n v="70126298"/>
    <s v="AYCLJB SHIGURE H26 90NZ @8V PP1"/>
    <s v="ST-2"/>
    <x v="343"/>
  </r>
  <r>
    <n v="70126300"/>
    <s v="AYCLJB SHIGURE H275 90NZ #02 PP1"/>
    <s v="PPAP"/>
    <x v="344"/>
  </r>
  <r>
    <n v="70126301"/>
    <s v="AYCLJB SHIGURE H275 90NZ #03 PP1"/>
    <s v="PPAP"/>
    <x v="344"/>
  </r>
  <r>
    <n v="70126303"/>
    <s v="AYCLJB SHIGURE H275 90NZ #05 PP1"/>
    <s v="PPAP"/>
    <x v="344"/>
  </r>
  <r>
    <n v="70126304"/>
    <s v="AYCLJB SHIGURE H275 90NZ #06 PP1"/>
    <s v="PPAP"/>
    <x v="344"/>
  </r>
  <r>
    <n v="70126305"/>
    <s v="AYCLJB SHIGURE H275 90NZ @07 PP1"/>
    <s v="PPAP"/>
    <x v="344"/>
  </r>
  <r>
    <n v="70126307"/>
    <s v="AYCLJB SHIGURE H275 90NZ @8V PP1"/>
    <s v="PPAP"/>
    <x v="344"/>
  </r>
  <r>
    <n v="70126308"/>
    <s v="AYCLJB SHIGURE H3 90NZ #01 PP1"/>
    <s v="ST-2"/>
    <x v="324"/>
  </r>
  <r>
    <n v="70126309"/>
    <s v="AYCLJB SHIGURE H3 90NZ #02 PP1"/>
    <s v="ST-2"/>
    <x v="324"/>
  </r>
  <r>
    <n v="70126310"/>
    <s v="AYCLJB SHIGURE H3 90NZ #03 PP1"/>
    <s v="ST-2"/>
    <x v="324"/>
  </r>
  <r>
    <n v="70126311"/>
    <s v="AYCLJB SHIGURE H3 90NZ #04 PP1"/>
    <s v="ST-2"/>
    <x v="324"/>
  </r>
  <r>
    <n v="70126312"/>
    <s v="AYCLJB SHIGURE H3 90NZ #05 PP1"/>
    <s v="ST-2"/>
    <x v="324"/>
  </r>
  <r>
    <n v="70126314"/>
    <s v="AYCLJB SHIGURE H3 90NZ @07 PP1"/>
    <s v="ST-2"/>
    <x v="324"/>
  </r>
  <r>
    <n v="70126315"/>
    <s v="AYCLJB SHIGURE H3 90NZ #1P PP1"/>
    <s v="ST-2"/>
    <x v="324"/>
  </r>
  <r>
    <n v="70126318"/>
    <s v="AYCLJB SHIGURE SHIRYU 72NZ #02 PP1"/>
    <s v="PPAP"/>
    <x v="345"/>
  </r>
  <r>
    <n v="70126319"/>
    <s v="AYCLJB SHIGURE SHIRYU 72NZ #03 PP1"/>
    <s v="PPAP"/>
    <x v="345"/>
  </r>
  <r>
    <n v="70126320"/>
    <s v="AYCLJB SHIGURE SHIRYU 72NZ #04 PP1"/>
    <s v="PPAP"/>
    <x v="345"/>
  </r>
  <r>
    <n v="70126321"/>
    <s v="AYCLJB SHIGURE SHIRYU 72NZ #05 PP1"/>
    <s v="PPAP"/>
    <x v="345"/>
  </r>
  <r>
    <n v="70126323"/>
    <s v="AYCLJB SHIGURE SHIRYU 72NZ @07 PP1"/>
    <s v="PPAP"/>
    <x v="345"/>
  </r>
  <r>
    <n v="70126325"/>
    <s v="AYCLJB SHIGURE SHIRYU 72NZ @8V PP1"/>
    <s v="PPAP"/>
    <x v="345"/>
  </r>
  <r>
    <n v="70126326"/>
    <s v="AYCLJB SHIGURE SHIRYU 81NZ #06 PP1"/>
    <s v="PPAP"/>
    <x v="346"/>
  </r>
  <r>
    <n v="70126327"/>
    <s v="AYCLJB SHIGURE SHIRYU 81NZ #07 PP1"/>
    <s v="PPAP"/>
    <x v="346"/>
  </r>
  <r>
    <n v="70126328"/>
    <s v="AYCLJB SHIGURE SHIRYU 81NZ @08 PP1"/>
    <s v="PPAP"/>
    <x v="346"/>
  </r>
  <r>
    <n v="70126338"/>
    <s v="AYCLJH NAIAD HAYASE 90NJ #01 PP1"/>
    <s v="ST-2"/>
    <x v="347"/>
  </r>
  <r>
    <n v="70126339"/>
    <s v="AYCLJH NAIAD HAYASE 90NJ #02 PP1"/>
    <s v="ST-2"/>
    <x v="347"/>
  </r>
  <r>
    <n v="70126340"/>
    <s v="AYCLJH NAIAD HAYASE 90NJ #03 PP1"/>
    <s v="ST-2"/>
    <x v="347"/>
  </r>
  <r>
    <n v="70126341"/>
    <s v="AYCLJH NAIAD HAYASE 90NJ #04 PP1"/>
    <s v="ST-2"/>
    <x v="347"/>
  </r>
  <r>
    <n v="70126342"/>
    <s v="AYCLJH NAIAD HAYASE 90NJ #05 PP1"/>
    <s v="ST-2"/>
    <x v="347"/>
  </r>
  <r>
    <n v="70126343"/>
    <s v="AYCLJH NAIAD HAYASE 90NJ #06 PP1"/>
    <s v="ST-2"/>
    <x v="347"/>
  </r>
  <r>
    <n v="70126345"/>
    <s v="AYCLJH NAIAD HAYASE 90NJ #1Q PP1"/>
    <s v="ST-2"/>
    <x v="347"/>
  </r>
  <r>
    <n v="70126355"/>
    <s v="AYCLJH NAIAD KYUUSE 90NJ #01 PP1"/>
    <s v="PPAP"/>
    <x v="348"/>
  </r>
  <r>
    <n v="70126356"/>
    <s v="AYCLJH NAIAD KYUUSE 90NJ #02 PP1"/>
    <s v="ST-2"/>
    <x v="348"/>
  </r>
  <r>
    <n v="70126357"/>
    <s v="AYCLJH NAIAD KYUUSE 90NJ #03 PP1"/>
    <s v="PPAP"/>
    <x v="348"/>
  </r>
  <r>
    <n v="70126358"/>
    <s v="AYCLJH NAIAD KYUUSE 90NJ #04 PP1"/>
    <s v="PPAP"/>
    <x v="348"/>
  </r>
  <r>
    <n v="70126359"/>
    <s v="AYCLJH NAIAD KYUUSE 90NJ #05 PP1"/>
    <s v="PPAP"/>
    <x v="348"/>
  </r>
  <r>
    <n v="70126360"/>
    <s v="AYCLJH NAIAD KYUUSE 90NJ #06 PP1"/>
    <s v="PPAP"/>
    <x v="348"/>
  </r>
  <r>
    <n v="70126361"/>
    <s v="AYCLJH NAIAD KYUUSE 90NJ #07 PP1"/>
    <s v="PPAP"/>
    <x v="348"/>
  </r>
  <r>
    <n v="70126363"/>
    <s v="AYCLJH NAIAD KYUUSE 90NJ @8V PP1"/>
    <s v="PPAP"/>
    <x v="348"/>
  </r>
  <r>
    <n v="70126368"/>
    <s v="AYCLJJ AYU KOROGASHI 72NJ #05 PP1"/>
    <s v="PPAP"/>
    <x v="349"/>
  </r>
  <r>
    <n v="70126370"/>
    <s v="AYCLJJ AYU KOROGASHI 81NJ #01 PP1"/>
    <s v="PPAP"/>
    <x v="350"/>
  </r>
  <r>
    <n v="70126371"/>
    <s v="AYCLJJ AYU KOROGASHI 81NJ #02 PP1"/>
    <s v="PPAP"/>
    <x v="350"/>
  </r>
  <r>
    <n v="70126372"/>
    <s v="AYCLJJ AYU KOROGASHI 81NJ #03 PP1"/>
    <s v="PPAP"/>
    <x v="350"/>
  </r>
  <r>
    <n v="70126373"/>
    <s v="AYCLJJ AYU KOROGASHI 81NJ #04 PP1"/>
    <s v="PPAP"/>
    <x v="350"/>
  </r>
  <r>
    <n v="70126374"/>
    <s v="AYCLJJ AYU KOROGASHI 81NJ #05 PP1"/>
    <s v="PPAP"/>
    <x v="350"/>
  </r>
  <r>
    <n v="70126375"/>
    <s v="AYCLJJ AYU KOROGASHI 81NJ #06 PP1"/>
    <s v="PPAP"/>
    <x v="350"/>
  </r>
  <r>
    <n v="70126377"/>
    <s v="AYCLJJ AYU KOROGASHI 90NJ #02 PP1"/>
    <s v="PPAP"/>
    <x v="351"/>
  </r>
  <r>
    <n v="70126378"/>
    <s v="AYCLJJ AYU KOROGASHI 90NJ #03 PP1"/>
    <s v="PPAP"/>
    <x v="351"/>
  </r>
  <r>
    <n v="70126379"/>
    <s v="AYCLJJ AYU KOROGASHI 90NJ #04 PP1"/>
    <s v="PPAP"/>
    <x v="351"/>
  </r>
  <r>
    <n v="70126380"/>
    <s v="AYCLJJ AYU KOROGASHI 90NJ #05 PP1"/>
    <s v="PPAP"/>
    <x v="351"/>
  </r>
  <r>
    <n v="70126381"/>
    <s v="AYCLJJ AYU KOROGASHI 90NJ #06 PP1"/>
    <s v="PPAP"/>
    <x v="351"/>
  </r>
  <r>
    <n v="70126383"/>
    <s v="AYCLJJ AYU KOROGASHI 90NJ @8V PP1"/>
    <s v="PPAP"/>
    <x v="351"/>
  </r>
  <r>
    <n v="70126385"/>
    <s v="AYCLJV KOHRIN H2. 6 80-85 ZB #02 PP1"/>
    <s v="PPAP"/>
    <x v="352"/>
  </r>
  <r>
    <n v="70126386"/>
    <s v="AYCLJV KOHRIN H2. 6 80-85 ZB #03 PP1"/>
    <s v="PPAP"/>
    <x v="352"/>
  </r>
  <r>
    <n v="70126387"/>
    <s v="AYCLJV KOHRIN H2. 6 80-85 ZB #04 PP1"/>
    <s v="PPAP"/>
    <x v="352"/>
  </r>
  <r>
    <n v="70126388"/>
    <s v="AYCLJV KOHRIN H2. 6 80-85 ZB #05 PP1"/>
    <s v="PPAP"/>
    <x v="352"/>
  </r>
  <r>
    <n v="70126389"/>
    <s v="AYCLJV KOHRIN H2. 6 80-85 ZB #06 PP1"/>
    <s v="PPAP"/>
    <x v="352"/>
  </r>
  <r>
    <n v="70126390"/>
    <s v="AYCLJV KOHRIN H2. 6 80-85 ZB @07 PP1"/>
    <s v="PPAP"/>
    <x v="352"/>
  </r>
  <r>
    <n v="70126399"/>
    <s v="AYCLJV KOHRIN H2. 6 85-90 ZB #8V PP1"/>
    <s v="PPAP"/>
    <x v="353"/>
  </r>
  <r>
    <n v="70126400"/>
    <s v="AYCLJV KOHRIN H2. 6 90-95 ZB #03 PP1"/>
    <s v="PPAP"/>
    <x v="354"/>
  </r>
  <r>
    <n v="70126401"/>
    <s v="AYCLJV KOHRIN H2. 6 90-95 ZB #04 PP1"/>
    <s v="PPAP"/>
    <x v="354"/>
  </r>
  <r>
    <n v="70126402"/>
    <s v="AYCLJV KOHRIN H2. 6 90-95 ZB #05 PP1"/>
    <s v="PPAP"/>
    <x v="354"/>
  </r>
  <r>
    <n v="70126403"/>
    <s v="AYCLJV KOHRIN H2. 6 90-95 ZB #06 PP1"/>
    <s v="PPAP"/>
    <x v="354"/>
  </r>
  <r>
    <n v="70126404"/>
    <s v="AYCLJV KOHRIN H2. 6 90-95 ZB #07 PP1"/>
    <s v="PPAP"/>
    <x v="354"/>
  </r>
  <r>
    <n v="70126409"/>
    <s v="AYCLJV KOHRIN H2. 75 80-85 ZB #03 PP1"/>
    <s v="PPAP"/>
    <x v="355"/>
  </r>
  <r>
    <n v="70126410"/>
    <s v="AYCLJV KOHRIN H2. 75 80-85 ZB #04 PP1"/>
    <s v="PPAP"/>
    <x v="355"/>
  </r>
  <r>
    <n v="70126411"/>
    <s v="AYCLJV KOHRIN H2. 75 80-85 ZB #05 PP1"/>
    <s v="PPAP"/>
    <x v="355"/>
  </r>
  <r>
    <n v="70126412"/>
    <s v="AYCLJV KOHRIN H2. 75 80-85 ZB #06 PP1"/>
    <s v="PPAP"/>
    <x v="355"/>
  </r>
  <r>
    <n v="70126413"/>
    <s v="AYCLJV KOHRIN H2. 75 80-85 ZB @07 PP1"/>
    <s v="PPAP"/>
    <x v="355"/>
  </r>
  <r>
    <n v="70126428"/>
    <s v="AYCLJV KOHRIN H2. 75 90-95 ZB @08 PP1"/>
    <s v="ST-2"/>
    <x v="356"/>
  </r>
  <r>
    <n v="70126431"/>
    <s v="AYCLJV KOHRIN H3 85-90 ZB #02 PP1"/>
    <s v="PPAP"/>
    <x v="357"/>
  </r>
  <r>
    <n v="70126432"/>
    <s v="AYCLJV KOHRIN H3 85-90 ZB #03 PP1"/>
    <s v="PPAP"/>
    <x v="357"/>
  </r>
  <r>
    <n v="70126434"/>
    <s v="AYCLJV KOHRIN H3 85-90 ZB #05 PP1"/>
    <s v="PPAP"/>
    <x v="357"/>
  </r>
  <r>
    <n v="70126435"/>
    <s v="AYCLJV KOHRIN H3 85-90 ZB #06 PP1"/>
    <s v="PPAP"/>
    <x v="357"/>
  </r>
  <r>
    <n v="70126436"/>
    <s v="AYCLJV KOHRIN H3 85-90 ZB @07 PP1"/>
    <s v="PPAP"/>
    <x v="357"/>
  </r>
  <r>
    <n v="70126438"/>
    <s v="AYCLJV KOHRIN H3 85-90 ZB @8V PP1"/>
    <s v="ST-2"/>
    <x v="357"/>
  </r>
  <r>
    <n v="70126439"/>
    <s v="AYCLJV KOHRIN H3 90-95 ZB #02 PP1"/>
    <s v="PPAP"/>
    <x v="358"/>
  </r>
  <r>
    <n v="70126440"/>
    <s v="AYCLJV KOHRIN H3 90-95 ZB #03 PP1"/>
    <s v="PPAP"/>
    <x v="358"/>
  </r>
  <r>
    <n v="70126441"/>
    <s v="AYCLJV KOHRIN H3 90-95 ZB #04 PP1"/>
    <s v="PPAP"/>
    <x v="358"/>
  </r>
  <r>
    <n v="70126442"/>
    <s v="AYCLJV KOHRIN H3 90-95 ZB #05 PP1"/>
    <s v="PPAP"/>
    <x v="358"/>
  </r>
  <r>
    <n v="70126443"/>
    <s v="AYCLJV KOHRIN H3 90-95 ZB #06 PP1"/>
    <s v="PPAP"/>
    <x v="358"/>
  </r>
  <r>
    <n v="70126445"/>
    <s v="AYCLJV KOHRIN H3 90-95 ZB @08 PP1"/>
    <s v="PPAP"/>
    <x v="358"/>
  </r>
  <r>
    <n v="70126454"/>
    <s v="AYCLJV KOHRIN SHIRYU 63-72 ZB #1Q PP1"/>
    <s v="ST-2"/>
    <x v="359"/>
  </r>
  <r>
    <n v="70126490"/>
    <s v="HECMXS SEKISYUN 14 #02 PP1"/>
    <s v="ST-2"/>
    <x v="169"/>
  </r>
  <r>
    <n v="70126495"/>
    <s v="HECMXS SEKISYUN 15 #03 PP1"/>
    <s v="ST-2"/>
    <x v="274"/>
  </r>
  <r>
    <n v="70126509"/>
    <s v="HECMXS SEKISYUN 18 #03 PP1"/>
    <s v="ST-2"/>
    <x v="274"/>
  </r>
  <r>
    <n v="70126510"/>
    <s v="HECMXS SEKISYUN 18 #04 PP1"/>
    <s v="ST-2"/>
    <x v="274"/>
  </r>
  <r>
    <n v="70126520"/>
    <s v="HECMXS SEKISYUN 21 #05 PP1"/>
    <s v="ST-2"/>
    <x v="274"/>
  </r>
  <r>
    <n v="70126528"/>
    <s v="HECMYE TOHSHUN 6 #01 PP1"/>
    <n v="0"/>
    <x v="360"/>
  </r>
  <r>
    <n v="70126529"/>
    <s v="HECMYE TOHSHUN 6 #1X PP1"/>
    <n v="0"/>
    <x v="360"/>
  </r>
  <r>
    <n v="70126530"/>
    <s v="HECMYE TOHSHUN 6 @2V PP1"/>
    <n v="0"/>
    <x v="360"/>
  </r>
  <r>
    <n v="70126532"/>
    <s v="HECMYE TOHSHUN 7 #1X PP1"/>
    <n v="0"/>
    <x v="360"/>
  </r>
  <r>
    <n v="70126533"/>
    <s v="HECMYE TOHSHUN 7 @2V PP1"/>
    <n v="0"/>
    <x v="360"/>
  </r>
  <r>
    <n v="70126534"/>
    <s v="HECMYE TOHSHUN 8 #01 PP1"/>
    <n v="0"/>
    <x v="360"/>
  </r>
  <r>
    <n v="70126535"/>
    <s v="HECMYE TOHSHUN 8 #02 PP1"/>
    <n v="0"/>
    <x v="360"/>
  </r>
  <r>
    <n v="70126536"/>
    <s v="HECMYE TOHSHUN 8 @3V PP1"/>
    <n v="0"/>
    <x v="360"/>
  </r>
  <r>
    <n v="70126537"/>
    <s v="HECMYE TOHSHUN 9 #01 PP1"/>
    <n v="0"/>
    <x v="360"/>
  </r>
  <r>
    <n v="70126539"/>
    <s v="HECMYE TOHSHUN 9 @3V PP1"/>
    <n v="0"/>
    <x v="360"/>
  </r>
  <r>
    <n v="70126540"/>
    <s v="HECMYE TOHSHUN 10 #02 PP1"/>
    <n v="0"/>
    <x v="360"/>
  </r>
  <r>
    <n v="70126541"/>
    <s v="HECMYE TOHSHUN 10 @3V PP1"/>
    <n v="0"/>
    <x v="360"/>
  </r>
  <r>
    <n v="70126544"/>
    <s v="HECMYE TOHSHUN 11 @4V PP1"/>
    <n v="0"/>
    <x v="360"/>
  </r>
  <r>
    <n v="70126545"/>
    <s v="HECMYE TOHSHUN 12 #02 PP1"/>
    <n v="0"/>
    <x v="360"/>
  </r>
  <r>
    <n v="70126546"/>
    <s v="HECMYE TOHSHUN 12 #03 PP1"/>
    <n v="0"/>
    <x v="360"/>
  </r>
  <r>
    <n v="70126547"/>
    <s v="HECMYE TOHSHUN 12 @4V PP1"/>
    <n v="0"/>
    <x v="360"/>
  </r>
  <r>
    <n v="70126548"/>
    <s v="HECMYE TOHSHUN 13 #02 PP1"/>
    <n v="0"/>
    <x v="360"/>
  </r>
  <r>
    <n v="70126550"/>
    <s v="HECMYE TOHSHUN 13 @4V PP1"/>
    <n v="0"/>
    <x v="360"/>
  </r>
  <r>
    <n v="70126552"/>
    <s v="HECMYE TOHSHUN 14 #03 PP1"/>
    <n v="0"/>
    <x v="360"/>
  </r>
  <r>
    <n v="70126553"/>
    <s v="HECMYE TOHSHUN 14 #04 PP1"/>
    <n v="0"/>
    <x v="360"/>
  </r>
  <r>
    <n v="70126554"/>
    <s v="HECMYE TOHSHUN 14 @5V PP1"/>
    <n v="0"/>
    <x v="360"/>
  </r>
  <r>
    <n v="70126555"/>
    <s v="HECMYE TOHSHUN 15 #01 PP1"/>
    <n v="0"/>
    <x v="360"/>
  </r>
  <r>
    <n v="70126556"/>
    <s v="HECMYE TOHSHUN 15 #02 PP1"/>
    <n v="0"/>
    <x v="360"/>
  </r>
  <r>
    <n v="70126557"/>
    <s v="HECMYE TOHSHUN 15 #03 PP1"/>
    <n v="0"/>
    <x v="360"/>
  </r>
  <r>
    <n v="70126558"/>
    <s v="HECMYE TOHSHUN 15 #04 PP1"/>
    <n v="0"/>
    <x v="360"/>
  </r>
  <r>
    <n v="70126559"/>
    <s v="HECMYE TOHSHUN 15 @5V PP1"/>
    <n v="0"/>
    <x v="360"/>
  </r>
  <r>
    <n v="70126561"/>
    <s v="HECMYE TOHSHUN 16 #03 PP1"/>
    <n v="0"/>
    <x v="360"/>
  </r>
  <r>
    <n v="70126562"/>
    <s v="HECMYE TOHSHUN 16 #04 PP1"/>
    <n v="0"/>
    <x v="360"/>
  </r>
  <r>
    <n v="70126564"/>
    <s v="HECMYE TOHSHUN 17 #01 PP1"/>
    <n v="0"/>
    <x v="360"/>
  </r>
  <r>
    <n v="70126566"/>
    <s v="HECMYE TOHSHUN 17 #03 PP1"/>
    <n v="0"/>
    <x v="360"/>
  </r>
  <r>
    <n v="70126567"/>
    <s v="HECMYE TOHSHUN 17 #04 PP1"/>
    <n v="0"/>
    <x v="360"/>
  </r>
  <r>
    <n v="70126568"/>
    <s v="HECMYE TOHSHUN 17 @5V PP1"/>
    <n v="0"/>
    <x v="360"/>
  </r>
  <r>
    <n v="70126569"/>
    <s v="HECMYE TOHSHUN 18 #01 PP1"/>
    <n v="0"/>
    <x v="360"/>
  </r>
  <r>
    <n v="70126570"/>
    <s v="HECMYE TOHSHUN 18 #02 PP1"/>
    <n v="0"/>
    <x v="360"/>
  </r>
  <r>
    <n v="70126571"/>
    <s v="HECMYE TOHSHUN 18 #03 PP1"/>
    <n v="0"/>
    <x v="360"/>
  </r>
  <r>
    <n v="70126572"/>
    <s v="HECMYE TOHSHUN 18 #04 PP1"/>
    <n v="0"/>
    <x v="360"/>
  </r>
  <r>
    <n v="70126573"/>
    <s v="HECMYE TOHSHUN 18 @5V PP1"/>
    <n v="0"/>
    <x v="360"/>
  </r>
  <r>
    <n v="70126575"/>
    <s v="HECMYE TOHSHUN 19 #03 PP1"/>
    <n v="0"/>
    <x v="360"/>
  </r>
  <r>
    <n v="70126576"/>
    <s v="HECMYE TOHSHUN 19 #04 PP1"/>
    <n v="0"/>
    <x v="360"/>
  </r>
  <r>
    <n v="70126577"/>
    <s v="HECMYE TOHSHUN 19 #05 PP1"/>
    <n v="0"/>
    <x v="360"/>
  </r>
  <r>
    <n v="70126578"/>
    <s v="HECMYE TOHSHUN 19 @6V PP1"/>
    <n v="0"/>
    <x v="360"/>
  </r>
  <r>
    <n v="70126579"/>
    <s v="HECMYE TOHSHUN 21 #02 PP1"/>
    <n v="0"/>
    <x v="360"/>
  </r>
  <r>
    <n v="70126580"/>
    <s v="HECMYE TOHSHUN 21 #03 PP1"/>
    <n v="0"/>
    <x v="360"/>
  </r>
  <r>
    <n v="70126581"/>
    <s v="HECMYE TOHSHUN 21 #04 PP1"/>
    <n v="0"/>
    <x v="360"/>
  </r>
  <r>
    <n v="70126582"/>
    <s v="HECMYE TOHSHUN 21 #05 PP1"/>
    <n v="0"/>
    <x v="360"/>
  </r>
  <r>
    <n v="70126583"/>
    <s v="HECMYE TOHSHUN 21 @6V PP1"/>
    <n v="0"/>
    <x v="360"/>
  </r>
  <r>
    <n v="70126584"/>
    <s v="HECMYE TOHSHUN SAOKAKE #01 PP1"/>
    <n v="0"/>
    <x v="360"/>
  </r>
  <r>
    <n v="70126585"/>
    <s v="HECMYE TOHSHUN SAOKAKE #02 PP1"/>
    <n v="0"/>
    <x v="360"/>
  </r>
  <r>
    <n v="70126586"/>
    <s v="HECMYE TOHSHUN SAOKAKE #2J PP1"/>
    <n v="0"/>
    <x v="360"/>
  </r>
  <r>
    <n v="70126587"/>
    <s v="HECMYE TOHSHUN SAOKAKE @3V PP1"/>
    <n v="0"/>
    <x v="360"/>
  </r>
  <r>
    <n v="70126593"/>
    <s v="HECNXB TENPUU MH15 #5V PP1"/>
    <n v="0"/>
    <x v="361"/>
  </r>
  <r>
    <n v="70126600"/>
    <s v="HECNXB TENPUU MH18 #03 PP1"/>
    <s v="ST-2"/>
    <x v="170"/>
  </r>
  <r>
    <n v="70126623"/>
    <s v="HECNXB TENPUU H16 #03 PP1"/>
    <s v="ST-2"/>
    <x v="170"/>
  </r>
  <r>
    <n v="70126633"/>
    <s v="HECNXB TENPUU H21 #7V PP1"/>
    <s v="ST-2"/>
    <x v="170"/>
  </r>
  <r>
    <n v="70126648"/>
    <s v="HECNXB TENPUU HH15 #5V PP1"/>
    <s v="ST-2"/>
    <x v="19"/>
  </r>
  <r>
    <n v="70126710"/>
    <s v="HECNXG SOUFUU MH18 #02 PP1"/>
    <s v="ST-2"/>
    <x v="286"/>
  </r>
  <r>
    <n v="70126717"/>
    <s v="HECNXG SOUFUU H10 #01 PP1"/>
    <s v="ST-2"/>
    <x v="171"/>
  </r>
  <r>
    <n v="70126718"/>
    <s v="HECNXG SOUFUU H10 #02 PP1"/>
    <n v="0"/>
    <x v="171"/>
  </r>
  <r>
    <n v="70126719"/>
    <s v="HECNXG SOUFUU H10 #03 PP1"/>
    <n v="0"/>
    <x v="171"/>
  </r>
  <r>
    <n v="70126721"/>
    <s v="HECNXG SOUFUU H12 #01 PP1"/>
    <s v="PPAP"/>
    <x v="362"/>
  </r>
  <r>
    <n v="70126722"/>
    <s v="HECNXG SOUFUU H12 #02 PP1"/>
    <s v="PPAP"/>
    <x v="362"/>
  </r>
  <r>
    <n v="70126729"/>
    <s v="HECNXG SOUFUU H15 #02 PP1"/>
    <s v="PPAP"/>
    <x v="363"/>
  </r>
  <r>
    <n v="70126731"/>
    <s v="HECNXG SOUFUU H15 #04 PP1"/>
    <s v="PPAP"/>
    <x v="363"/>
  </r>
  <r>
    <n v="70126732"/>
    <s v="HECNXG SOUFUU H15 #5V PP1"/>
    <s v="PPAP"/>
    <x v="363"/>
  </r>
  <r>
    <n v="70126737"/>
    <s v="HECNXG SOUFUU H18 #01 PP1"/>
    <s v="PPAP"/>
    <x v="364"/>
  </r>
  <r>
    <n v="70126738"/>
    <s v="HECNXG SOUFUU H18 #02 PP1"/>
    <s v="PPAP"/>
    <x v="364"/>
  </r>
  <r>
    <n v="70126739"/>
    <s v="HECNXG SOUFUU H18 #03 PP1"/>
    <s v="PPAP"/>
    <x v="364"/>
  </r>
  <r>
    <n v="70126740"/>
    <s v="HECNXG SOUFUU H18 #04 PP1"/>
    <s v="PPAP"/>
    <x v="364"/>
  </r>
  <r>
    <n v="70126741"/>
    <s v="HECNXG SOUFUU H18 #05 PP1"/>
    <s v="PPAP"/>
    <x v="364"/>
  </r>
  <r>
    <n v="70126743"/>
    <s v="HECNXG SOUFUU H21 #06 PP1"/>
    <s v="ST-2"/>
    <x v="73"/>
  </r>
  <r>
    <n v="70126744"/>
    <s v="HECNXG SOUFUU H21 #7V PP1"/>
    <s v="ST-2"/>
    <x v="73"/>
  </r>
  <r>
    <n v="70126746"/>
    <s v="HECNXG SOUFUU H24 #07 PP1"/>
    <s v="ST-2"/>
    <x v="73"/>
  </r>
  <r>
    <n v="70126748"/>
    <s v="HECNXG SOUFUU KOI 12 #01 PP1"/>
    <s v="PPAP"/>
    <x v="365"/>
  </r>
  <r>
    <n v="70126750"/>
    <s v="HECNXG SOUFUU KOI 12 #03 PP1"/>
    <s v="PPAP"/>
    <x v="365"/>
  </r>
  <r>
    <n v="70126751"/>
    <s v="HECNXG SOUFUU KOI 12 #4V PP1"/>
    <s v="PPAP"/>
    <x v="365"/>
  </r>
  <r>
    <n v="70126752"/>
    <s v="HECNXG SOUFUU KOI 15 #02 PP1"/>
    <s v="PPAP"/>
    <x v="366"/>
  </r>
  <r>
    <n v="70126753"/>
    <s v="HECNXG SOUFUU KOI 15 #03 PP1"/>
    <s v="PPAP"/>
    <x v="366"/>
  </r>
  <r>
    <n v="70126754"/>
    <s v="HECNXG SOUFUU KOI 15 #04 PP1"/>
    <s v="PPAP"/>
    <x v="366"/>
  </r>
  <r>
    <n v="70126755"/>
    <s v="HECNXG SOUFUU KOI 15 #5V PP1"/>
    <s v="PPAP"/>
    <x v="366"/>
  </r>
  <r>
    <n v="70126756"/>
    <s v="HECNXG SOUFUU KOI 18 #01 PP1"/>
    <s v="PPAP"/>
    <x v="367"/>
  </r>
  <r>
    <n v="70126757"/>
    <s v="HECNXG SOUFUU KOI 18 #02 PP1"/>
    <s v="PPAP"/>
    <x v="367"/>
  </r>
  <r>
    <n v="70126758"/>
    <s v="HECNXG SOUFUU KOI 18 #03 PP1"/>
    <s v="PPAP"/>
    <x v="367"/>
  </r>
  <r>
    <n v="70126759"/>
    <s v="HECNXG SOUFUU KOI 18 #04 PP1"/>
    <s v="PPAP"/>
    <x v="367"/>
  </r>
  <r>
    <n v="70126761"/>
    <s v="HECNXG SOUFUU KOI 18 #6V PP1"/>
    <s v="PPAP"/>
    <x v="367"/>
  </r>
  <r>
    <n v="70126762"/>
    <s v="HECNXG SOUFUU KOI 21 #06 PP1"/>
    <s v="PPAP"/>
    <x v="368"/>
  </r>
  <r>
    <n v="70126763"/>
    <s v="HECNXG SOUFUU KOI 21 #7V PP1"/>
    <s v="PPAP"/>
    <x v="368"/>
  </r>
  <r>
    <n v="70126766"/>
    <s v="HECNXG SOUFUU KOI H12 #01 PP1"/>
    <s v="PPAP"/>
    <x v="369"/>
  </r>
  <r>
    <n v="70126768"/>
    <s v="HECNXG SOUFUU KOI H12 #03 PP1"/>
    <s v="PPAP"/>
    <x v="369"/>
  </r>
  <r>
    <n v="70126769"/>
    <s v="HECNXG SOUFUU KOI H12 #4V PP1"/>
    <s v="PPAP"/>
    <x v="369"/>
  </r>
  <r>
    <n v="70126770"/>
    <s v="HECNXG SOUFUU KOI H15 #02 PP1"/>
    <s v="PPAP"/>
    <x v="370"/>
  </r>
  <r>
    <n v="70126771"/>
    <s v="HECNXG SOUFUU KOI H15 #03 PP1"/>
    <s v="PPAP"/>
    <x v="370"/>
  </r>
  <r>
    <n v="70126772"/>
    <s v="HECNXG SOUFUU KOI H15 #04 PP1"/>
    <s v="PPAP"/>
    <x v="370"/>
  </r>
  <r>
    <n v="70126773"/>
    <s v="HECNXG SOUFUU KOI H15 #5V PP1"/>
    <s v="PPAP"/>
    <x v="370"/>
  </r>
  <r>
    <n v="70126774"/>
    <s v="HECNXG SOUFUU KOI H18 #01 PP1"/>
    <s v="PPAP"/>
    <x v="371"/>
  </r>
  <r>
    <n v="70126775"/>
    <s v="HECNXG SOUFUU KOI H18 #02 PP1"/>
    <s v="PPAP"/>
    <x v="371"/>
  </r>
  <r>
    <n v="70126777"/>
    <s v="HECNXG SOUFUU KOI H18 #04 PP1"/>
    <s v="PPAP"/>
    <x v="371"/>
  </r>
  <r>
    <n v="70126778"/>
    <s v="HECNXG SOUFUU KOI H18 #05 PP1"/>
    <s v="PPAP"/>
    <x v="371"/>
  </r>
  <r>
    <n v="70126779"/>
    <s v="HECNXG SOUFUU KOI H18 #6V PP1"/>
    <s v="PPAP"/>
    <x v="371"/>
  </r>
  <r>
    <n v="70126781"/>
    <s v="HECNXG SOUFUU KOI H21 #7V PP1"/>
    <s v="PPAP"/>
    <x v="372"/>
  </r>
  <r>
    <n v="70126787"/>
    <s v="HECNXK 06 GINPU H12 #01 PP1"/>
    <s v="ST-2"/>
    <x v="373"/>
  </r>
  <r>
    <n v="70126788"/>
    <s v="HECNXK 06 GINPU H12 #02 PP1"/>
    <s v="ST-2"/>
    <x v="373"/>
  </r>
  <r>
    <n v="70126789"/>
    <s v="HECNXK 06 GINPU H12 #03 PP1"/>
    <s v="PPAP"/>
    <x v="373"/>
  </r>
  <r>
    <n v="70126791"/>
    <s v="HECNXK 06 GINPU H13 #01 PP1"/>
    <s v="ST-2"/>
    <x v="374"/>
  </r>
  <r>
    <n v="70126792"/>
    <s v="HECNXK 06 GINPU H13 #02 PP1"/>
    <s v="ST-2"/>
    <x v="374"/>
  </r>
  <r>
    <n v="70126793"/>
    <s v="HECNXK 06 GINPU H13 #03 PP1"/>
    <s v="ST-2"/>
    <x v="374"/>
  </r>
  <r>
    <n v="70126794"/>
    <s v="HECNXK 06 GINPU H13 #04 PP1"/>
    <s v="ST-2"/>
    <x v="374"/>
  </r>
  <r>
    <n v="70126795"/>
    <s v="HECNXK 06 GINPU H13 @5V PP1"/>
    <s v="ST-2"/>
    <x v="374"/>
  </r>
  <r>
    <n v="70126796"/>
    <s v="HECNXK 06 GINPU H15 #03 PP1"/>
    <s v="ST-2"/>
    <x v="375"/>
  </r>
  <r>
    <n v="70126797"/>
    <s v="HECNXK 06 GINPU H15 #04 PP1"/>
    <s v="ST-2"/>
    <x v="375"/>
  </r>
  <r>
    <n v="70126798"/>
    <s v="HECNXK 06 GINPU H15 @5V PP1"/>
    <s v="ST-2"/>
    <x v="375"/>
  </r>
  <r>
    <n v="70126799"/>
    <s v="HECNXK 06 GINPU H16 #02 PP1"/>
    <s v="ST-2"/>
    <x v="376"/>
  </r>
  <r>
    <n v="70126800"/>
    <s v="HECNXK 06 GINPU H16 #03 PP1"/>
    <s v="ST-2"/>
    <x v="377"/>
  </r>
  <r>
    <n v="70126801"/>
    <s v="HECNXK 06 GINPU H16 #04 PP1"/>
    <s v="ST-2"/>
    <x v="377"/>
  </r>
  <r>
    <n v="70126802"/>
    <s v="HECNXK 06 GINPU H16 @5V PP1"/>
    <s v="ST-2"/>
    <x v="377"/>
  </r>
  <r>
    <n v="70126803"/>
    <s v="HECNXK 06 GINPU H18 #01 PP1"/>
    <s v="PPAP"/>
    <x v="378"/>
  </r>
  <r>
    <n v="70126804"/>
    <s v="HECNXK 06 GINPU H18 #02 PP1"/>
    <s v="PPAP"/>
    <x v="378"/>
  </r>
  <r>
    <n v="70126805"/>
    <s v="HECNXK 06 GINPU H18 #03 PP1"/>
    <s v="PPAP"/>
    <x v="378"/>
  </r>
  <r>
    <n v="70126806"/>
    <s v="HECNXK 06 GINPU H18 #04 PP1"/>
    <s v="PPAP"/>
    <x v="378"/>
  </r>
  <r>
    <n v="70126807"/>
    <s v="HECNXK 06 GINPU H18 #05 PP1"/>
    <s v="PPAP"/>
    <x v="378"/>
  </r>
  <r>
    <n v="70126809"/>
    <s v="HECNXK 06 GINPU H21 #05 PP1"/>
    <s v="PPAP"/>
    <x v="213"/>
  </r>
  <r>
    <n v="70126810"/>
    <s v="HECNXK 06 GINPU H21 #06 PP1"/>
    <s v="PPAP"/>
    <x v="213"/>
  </r>
  <r>
    <n v="70126811"/>
    <s v="HECNXK 06 GINPU H21 @7V PP1"/>
    <s v="PPAP"/>
    <x v="213"/>
  </r>
  <r>
    <n v="70126812"/>
    <s v="HECNXK 06 GINPU HH12 #01 PP1"/>
    <s v="PPAP"/>
    <x v="233"/>
  </r>
  <r>
    <n v="70126813"/>
    <s v="HECNXK 06 GINPU HH12 #02 PP1"/>
    <s v="PPAP"/>
    <x v="233"/>
  </r>
  <r>
    <n v="70126814"/>
    <s v="HECNXK 06 GINPU HH12 #03 PP1"/>
    <s v="PPAP"/>
    <x v="233"/>
  </r>
  <r>
    <n v="70126816"/>
    <s v="HECNXK 06 GINPU HH15 #03 PP1"/>
    <s v="PPAP"/>
    <x v="379"/>
  </r>
  <r>
    <n v="70126817"/>
    <s v="HECNXK 06 GINPU HH15 #04 PP1"/>
    <s v="PPAP"/>
    <x v="379"/>
  </r>
  <r>
    <n v="70126819"/>
    <s v="HECNXK 06 GINPU HH18 #01 PP1"/>
    <s v="PPAP"/>
    <x v="380"/>
  </r>
  <r>
    <n v="70126820"/>
    <s v="HECNXK 06 GINPU HH18 #02 PP1"/>
    <s v="PPAP"/>
    <x v="380"/>
  </r>
  <r>
    <n v="70126821"/>
    <s v="HECNXK 06 GINPU HH18 #03 PP1"/>
    <s v="PPAP"/>
    <x v="380"/>
  </r>
  <r>
    <n v="70126822"/>
    <s v="HECNXK 06 GINPU HH18 #04 PP1"/>
    <s v="PPAP"/>
    <x v="380"/>
  </r>
  <r>
    <n v="70126823"/>
    <s v="HECNXK 06 GINPU HH18 #05 PP1"/>
    <s v="PPAP"/>
    <x v="380"/>
  </r>
  <r>
    <n v="70126824"/>
    <s v="HECNXK 06 GINPU HH18 @6V PP1"/>
    <s v="PPAP"/>
    <x v="380"/>
  </r>
  <r>
    <n v="70126825"/>
    <s v="HECNXK 06 GINPU HH21 #05 PP1"/>
    <s v="PPAP"/>
    <x v="244"/>
  </r>
  <r>
    <n v="70126826"/>
    <s v="HECNXK 06 GINPU HH21 #06 PP1"/>
    <s v="PPAP"/>
    <x v="244"/>
  </r>
  <r>
    <n v="70126827"/>
    <s v="HECNXK 06 GINPU HH21 @7V PP1"/>
    <s v="PPAP"/>
    <x v="244"/>
  </r>
  <r>
    <n v="70126830"/>
    <s v="HECNXL KEISHUNPU H 12 #03 PP1"/>
    <s v="ST-2"/>
    <x v="381"/>
  </r>
  <r>
    <n v="70126838"/>
    <s v="HECNXL KEISHUNPU H 15 #03 PP1"/>
    <s v="ST-2"/>
    <x v="286"/>
  </r>
  <r>
    <n v="70126931"/>
    <s v="LUCODK CARDIFF 56SUL #2V PP1"/>
    <s v="ST-2"/>
    <x v="1"/>
  </r>
  <r>
    <n v="70126932"/>
    <s v="LUCODK CARDIFF 60SUL #01 PP1"/>
    <s v="ST-2"/>
    <x v="1"/>
  </r>
  <r>
    <n v="70126947"/>
    <s v="LUCODK CARDIFF 66UL #01 PP1"/>
    <s v="ST-2"/>
    <x v="382"/>
  </r>
  <r>
    <n v="70126997"/>
    <s v="LUCODK CARDIFF 83ML #2V PP1"/>
    <s v="ST-2"/>
    <x v="18"/>
  </r>
  <r>
    <n v="70127080"/>
    <s v="LUCOEN GAME AR-C 906 @A3 PP1"/>
    <s v="PPAP"/>
    <x v="176"/>
  </r>
  <r>
    <n v="70127083"/>
    <s v="LUCOEN GAME AR-C 1006 #3V PP1"/>
    <s v="ST-2"/>
    <x v="4"/>
  </r>
  <r>
    <n v="70127104"/>
    <s v="LUCOEN GAME AR-C 1306 #3V PP1"/>
    <s v="PPAP"/>
    <x v="383"/>
  </r>
  <r>
    <n v="70127132"/>
    <s v="LUCOFM FAHRENHEIT TS 1610MF @1V PP1"/>
    <s v="ST-2"/>
    <x v="238"/>
  </r>
  <r>
    <n v="70127143"/>
    <s v="LUCOFN FAHRENHEIT TS 173MH @1V PP1"/>
    <s v="PPAP"/>
    <x v="384"/>
  </r>
  <r>
    <n v="70127160"/>
    <s v="LUCOGA SEPHIA OCEA S80ML2 @2V PP1"/>
    <s v="ST-2"/>
    <x v="19"/>
  </r>
  <r>
    <n v="70127181"/>
    <s v="LUCOGB SEPHIA GAME S80M2 @2V PP1"/>
    <s v="ST-2"/>
    <x v="10"/>
  </r>
  <r>
    <n v="70127191"/>
    <s v="LUCOGB SEPHIA GAME S90MH2 #01 PP1"/>
    <s v="ST-2"/>
    <x v="10"/>
  </r>
  <r>
    <n v="70127196"/>
    <s v="LUCOGJ GAME TYPE J B660SS @1V PP1"/>
    <s v="ST-2"/>
    <x v="167"/>
  </r>
  <r>
    <n v="70127202"/>
    <s v="LUCOGK OCEA ENGETSU B661R @1V PP1"/>
    <s v="PPAP"/>
    <x v="385"/>
  </r>
  <r>
    <n v="70127204"/>
    <s v="LUCOGK OCEA ENGETSU B661FF @1V PP1"/>
    <s v="PPAP"/>
    <x v="385"/>
  </r>
  <r>
    <n v="70127246"/>
    <s v="LUCOGX SOARE OCEA S709ULS @2V PP1"/>
    <s v="ST-2"/>
    <x v="171"/>
  </r>
  <r>
    <n v="70127264"/>
    <s v="LUCOHF FREESTONE PROUDACE 733 #01 PP1"/>
    <s v="PPAP"/>
    <x v="386"/>
  </r>
  <r>
    <n v="70127265"/>
    <s v="LUCOHF FREESTONE PROUDACE 733 #02 PP1"/>
    <s v="PPAP"/>
    <x v="386"/>
  </r>
  <r>
    <n v="70127266"/>
    <s v="LUCOHF FREESTONE PROUDACE 733 #03 PP1"/>
    <s v="PPAP"/>
    <x v="386"/>
  </r>
  <r>
    <n v="70127270"/>
    <s v="LUCOHF FREESTONE PROUDACE 733 #4V PP1"/>
    <s v="PPAP"/>
    <x v="386"/>
  </r>
  <r>
    <n v="70127279"/>
    <s v="LUCOHF FREESTONE PROUDACE 793 #02 PP1"/>
    <s v="PPAP"/>
    <x v="387"/>
  </r>
  <r>
    <n v="70127280"/>
    <s v="LUCOHF FREESTONE PROUDACE 793 #03 PP1"/>
    <s v="PPAP"/>
    <x v="387"/>
  </r>
  <r>
    <n v="70127284"/>
    <s v="LUCOHF FREESTONE PROUDACE 793 #4V PP1"/>
    <s v="PPAP"/>
    <x v="387"/>
  </r>
  <r>
    <n v="70127286"/>
    <s v="LUCOHF FREESTONE PROUDACE 7113 #02 PP1"/>
    <s v="PPAP"/>
    <x v="388"/>
  </r>
  <r>
    <n v="70127291"/>
    <s v="LUCOHF FREESTONE PROUDACE 7113 #4V PP1"/>
    <s v="PPAP"/>
    <x v="388"/>
  </r>
  <r>
    <n v="70127292"/>
    <s v="LUCOHF FREESTONE PROUDACE 813 #01 PP1"/>
    <s v="PPAP"/>
    <x v="389"/>
  </r>
  <r>
    <n v="70127293"/>
    <s v="LUCOHF FREESTONE PROUDACE 813 #02 PP1"/>
    <s v="PPAP"/>
    <x v="389"/>
  </r>
  <r>
    <n v="70127299"/>
    <s v="LUCOHG OCEA BR FGENE S4815F @1V PP1"/>
    <s v="ST-2"/>
    <x v="238"/>
  </r>
  <r>
    <n v="70127301"/>
    <s v="LUCOHG OCEA BR FGENE S535R @1V PP1"/>
    <s v="ST-2"/>
    <x v="238"/>
  </r>
  <r>
    <n v="70127303"/>
    <s v="LUCOHG OCEA BR FGENE S60MD @1V PP1"/>
    <s v="ST-2"/>
    <x v="238"/>
  </r>
  <r>
    <n v="70127308"/>
    <s v="LUCOHH GAME TYPE J B631R @1V PP1"/>
    <s v="ST-2"/>
    <x v="248"/>
  </r>
  <r>
    <n v="70127312"/>
    <s v="LUCOHL OCEA BR FGENE B537S @1V PP1"/>
    <s v="ST-2"/>
    <x v="385"/>
  </r>
  <r>
    <n v="70127316"/>
    <s v="LUCOHL OCEA BR FGENE B564S @1V PP1"/>
    <s v="ST-2"/>
    <x v="238"/>
  </r>
  <r>
    <n v="70127322"/>
    <s v="LUCOHS JOGBROS B631R @1V PP1"/>
    <s v="ST-2"/>
    <x v="390"/>
  </r>
  <r>
    <n v="70127329"/>
    <s v="LUCOHS JOGBROS S641F @1V PP1"/>
    <s v="ST-2"/>
    <x v="18"/>
  </r>
  <r>
    <n v="70127331"/>
    <s v="LUCOHS JOGBROS B661R-2 #01 PP1"/>
    <s v="PPAP"/>
    <x v="391"/>
  </r>
  <r>
    <n v="70127332"/>
    <s v="LUCOHS JOGBROS B661R-2 @2V PP1"/>
    <s v="PPAP"/>
    <x v="391"/>
  </r>
  <r>
    <n v="70127338"/>
    <s v="LUCOHS JOGBROS S761R-2 @2V PP1"/>
    <s v="ST-2"/>
    <x v="294"/>
  </r>
  <r>
    <n v="70127353"/>
    <s v="LUCOHW CARDIFF ST 60UL @2V PP1"/>
    <s v="PPAP"/>
    <x v="88"/>
  </r>
  <r>
    <n v="70127377"/>
    <s v="LUCOHY CARDIFF 66XULX #2V PP1"/>
    <s v="PPAP"/>
    <x v="392"/>
  </r>
  <r>
    <n v="70127379"/>
    <s v="LUCOHY CARDIFF 62XUL-FX #01 PP1"/>
    <s v="PPAP"/>
    <x v="392"/>
  </r>
  <r>
    <n v="70127380"/>
    <s v="LUCOHY CARDIFF 62XUL-FX #2V PP1"/>
    <s v="PPAP"/>
    <x v="392"/>
  </r>
  <r>
    <n v="70127406"/>
    <s v="LUCOHY CARDIFF 62 ULX #2V PP1"/>
    <s v="ST-2"/>
    <x v="393"/>
  </r>
  <r>
    <n v="70127411"/>
    <s v="LUCOHY CARDIFF 66 LX #01 PP1"/>
    <s v="ST-2"/>
    <x v="7"/>
  </r>
  <r>
    <n v="70127415"/>
    <s v="LUCOHY CARDIFF 70 LX #2V PP1"/>
    <s v="ST-2"/>
    <x v="1"/>
  </r>
  <r>
    <n v="70127432"/>
    <s v="LUCOHY CARDIFF 110MHX #01 PP1"/>
    <s v="ST-2"/>
    <x v="11"/>
  </r>
  <r>
    <n v="70127436"/>
    <s v="LUCOHY CARDIFF 110HX #01 PP1"/>
    <s v="ST-2"/>
    <x v="24"/>
  </r>
  <r>
    <n v="70127448"/>
    <s v="LUCOJB EXSENCE S803L/F-S #1P PP1"/>
    <s v="PPAP"/>
    <x v="394"/>
  </r>
  <r>
    <n v="70127450"/>
    <s v="LUCOJB EXSENCE S803L/F-S @2V PP1"/>
    <s v="PPAP"/>
    <x v="394"/>
  </r>
  <r>
    <n v="70127451"/>
    <s v="LUCOJB EXSENCE S803L/F-S #2X PP1"/>
    <s v="PPAP"/>
    <x v="394"/>
  </r>
  <r>
    <n v="70127453"/>
    <s v="LUCOJB EXSENCE S808MMH/R #01 PP1"/>
    <s v="PPAP"/>
    <x v="395"/>
  </r>
  <r>
    <n v="70127459"/>
    <s v="LUCOJB EXSENCE S810MRF @2V PP1"/>
    <s v="PPAP"/>
    <x v="396"/>
  </r>
  <r>
    <n v="70127460"/>
    <s v="LUCOJB EXSENCE S810MRF #2X PP1"/>
    <s v="PPAP"/>
    <x v="397"/>
  </r>
  <r>
    <n v="70127462"/>
    <s v="LUCOJB EXSENCE S900MHR #01 PP1"/>
    <s v="PPAP"/>
    <x v="398"/>
  </r>
  <r>
    <n v="70127463"/>
    <s v="LUCOJB EXSENCE S900MHR @2V PP1"/>
    <s v="PPAP"/>
    <x v="398"/>
  </r>
  <r>
    <n v="70127464"/>
    <s v="LUCOJB EXSENCE S900MHR #2X PP1"/>
    <s v="PPAP"/>
    <x v="398"/>
  </r>
  <r>
    <n v="70127465"/>
    <s v="LUCOJB EXSENCE S902MLAR #01 PP1"/>
    <s v="PPAP"/>
    <x v="399"/>
  </r>
  <r>
    <n v="70127466"/>
    <s v="LUCOJB EXSENCE S902MLAR #02 PP1"/>
    <s v="PPAP"/>
    <x v="399"/>
  </r>
  <r>
    <n v="70127467"/>
    <s v="LUCOJB EXSENCE S902MLAR @3V PP1"/>
    <s v="PPAP"/>
    <x v="399"/>
  </r>
  <r>
    <n v="70127468"/>
    <s v="LUCOJB EXSENCE S906M/AR-C #01 PP1"/>
    <s v="PPAP"/>
    <x v="400"/>
  </r>
  <r>
    <n v="70127469"/>
    <s v="LUCOJB EXSENCE S906M/AR-C #02 PP1"/>
    <s v="PPAP"/>
    <x v="400"/>
  </r>
  <r>
    <n v="70127470"/>
    <s v="LUCOJB EXSENCE S906M/AR-C @3V PP1"/>
    <s v="PPAP"/>
    <x v="400"/>
  </r>
  <r>
    <n v="70127471"/>
    <s v="LUCOJB EXSENCE S900ML/RS #01 PP1"/>
    <s v="PPAP"/>
    <x v="401"/>
  </r>
  <r>
    <n v="70127473"/>
    <s v="LUCOJB EXSENCE S900ML/RS @2V PP1"/>
    <s v="PPAP"/>
    <x v="401"/>
  </r>
  <r>
    <n v="70127474"/>
    <s v="LUCOJB EXSENCE S900ML/RS #2X PP1"/>
    <s v="PPAP"/>
    <x v="401"/>
  </r>
  <r>
    <n v="70127479"/>
    <s v="LUCOJB EXSENCE S1000MH/R #01 PP1"/>
    <s v="PPAP"/>
    <x v="402"/>
  </r>
  <r>
    <n v="70127480"/>
    <s v="LUCOJB EXSENCE S1000MH/R @2V PP1"/>
    <s v="PPAP"/>
    <x v="402"/>
  </r>
  <r>
    <n v="70127481"/>
    <s v="LUCOJB EXSENCE S1000MH/R #2X PP1"/>
    <s v="PPAP"/>
    <x v="302"/>
  </r>
  <r>
    <n v="70127482"/>
    <s v="LUCOJB EXSENCE S1100MH/R #01 PP1"/>
    <s v="PPAP"/>
    <x v="403"/>
  </r>
  <r>
    <n v="70127485"/>
    <s v="LUCOJB EXSENCE S1100H/R #01 PP1"/>
    <s v="PPAP"/>
    <x v="404"/>
  </r>
  <r>
    <n v="70127486"/>
    <s v="LUCOJB EXSENCE S1100H/R @2V PP1"/>
    <s v="PPAP"/>
    <x v="404"/>
  </r>
  <r>
    <n v="70127493"/>
    <s v="LUCOJB EXSENCE S1110M/RF @3V PP1"/>
    <s v="PPAP"/>
    <x v="405"/>
  </r>
  <r>
    <n v="70127499"/>
    <s v="LUCOJF SCORPION XT 1703R @1V PP1"/>
    <s v="PPAP"/>
    <x v="221"/>
  </r>
  <r>
    <n v="70127504"/>
    <s v="LUCOJN TRIBAL ULTRA TUL12275P @2V PP1"/>
    <s v="PPAP"/>
    <x v="33"/>
  </r>
  <r>
    <n v="70127506"/>
    <s v="LUCOJN TRIBAL ULTRA TUL12300L @2V PP1"/>
    <s v="ST-2"/>
    <x v="406"/>
  </r>
  <r>
    <n v="70127508"/>
    <s v="LUCOJN TRIBAL ULTRA TUL13350L @2V PP1"/>
    <s v="ST-2"/>
    <x v="407"/>
  </r>
  <r>
    <n v="70127517"/>
    <s v="LUCOJR OCEA LANDING SHAFT 550 #01 PP1"/>
    <s v="PPAP"/>
    <x v="408"/>
  </r>
  <r>
    <n v="70127518"/>
    <s v="LUCOJR OCEA LANDING SHAFT 550 #02 PP1"/>
    <s v="PPAP"/>
    <x v="408"/>
  </r>
  <r>
    <n v="70127519"/>
    <s v="LUCOJR OCEA LANDING SHAFT 550 #03 PP1"/>
    <s v="PPAP"/>
    <x v="408"/>
  </r>
  <r>
    <n v="70127520"/>
    <s v="LUCOJR OCEA LANDING SHAFT 550 #04 PP1"/>
    <s v="PPAP"/>
    <x v="408"/>
  </r>
  <r>
    <n v="70127521"/>
    <s v="LUCOJR OCEA LANDING SHAFT 550 #05 PP1"/>
    <s v="PPAP"/>
    <x v="408"/>
  </r>
  <r>
    <n v="70127522"/>
    <s v="LUCOJR OCEA LANDING SHAFT 550 #06 PP1"/>
    <s v="PPAP"/>
    <x v="408"/>
  </r>
  <r>
    <n v="70127523"/>
    <s v="LUCOJR OCEA LANDING SHAFT 550 #07 PP1"/>
    <s v="PPAP"/>
    <x v="408"/>
  </r>
  <r>
    <n v="70127524"/>
    <s v="LUCOJR OCEA LANDING SHAFT 550 #08 PP1"/>
    <s v="PPAP"/>
    <x v="408"/>
  </r>
  <r>
    <n v="70127525"/>
    <s v="LUCOJR OCEA LANDING SHAFT 550 @9V PP1"/>
    <s v="PPAP"/>
    <x v="408"/>
  </r>
  <r>
    <n v="70127529"/>
    <s v="LUCOJW COMPLEX CI4 268L @1V PP1"/>
    <s v="ST-2"/>
    <x v="221"/>
  </r>
  <r>
    <n v="70127531"/>
    <s v="LUCOJW COMPLEX CI4 272M @1V PP1"/>
    <s v="ST-2"/>
    <x v="409"/>
  </r>
  <r>
    <n v="70127534"/>
    <s v="LUCOJY CARDIFF SALMON PRE 120H #02 PP1"/>
    <s v="ST-2"/>
    <x v="410"/>
  </r>
  <r>
    <n v="70127535"/>
    <s v="LUCOJY CARDIFF SALMON PRE 120H @3V PP1"/>
    <s v="ST-2"/>
    <x v="410"/>
  </r>
  <r>
    <n v="70127538"/>
    <s v="LUCOJY CARDIFF SALMON PRE 130H #02 PP1"/>
    <s v="ST-2"/>
    <x v="411"/>
  </r>
  <r>
    <n v="70127541"/>
    <s v="LUCOKH CARDIFF AREA SP 62 XUL-F #01 PP1"/>
    <s v="PPAP"/>
    <x v="412"/>
  </r>
  <r>
    <n v="70127545"/>
    <s v="LUCOKH CARDIFF AREA SP 62 SUL #01 PP1"/>
    <s v="PPAP"/>
    <x v="413"/>
  </r>
  <r>
    <n v="70127549"/>
    <s v="LUCOKH CARDIFF AREA SP 62 SUL-F #01 PP1"/>
    <s v="PPAP"/>
    <x v="414"/>
  </r>
  <r>
    <n v="70127551"/>
    <s v="LUCOKH CARDIFF AREA SP 62 SUL-F @2V PP1"/>
    <s v="PPAP"/>
    <x v="414"/>
  </r>
  <r>
    <n v="70127552"/>
    <s v="LUCOKH CARDIFF AREA SP 66 SUL-F #01 PP1"/>
    <s v="PPAP"/>
    <x v="209"/>
  </r>
  <r>
    <n v="70127554"/>
    <s v="LUCOKH CARDIFF AREA SP 66 SUL-F @2V PP1"/>
    <s v="PPAP"/>
    <x v="209"/>
  </r>
  <r>
    <n v="70127556"/>
    <s v="LUCOKN OCEA PLUGGER S74M #01 PP1"/>
    <s v="ST-2"/>
    <x v="415"/>
  </r>
  <r>
    <n v="70127558"/>
    <s v="LUCOKN OCEA PLUGGER S74M #2X PP1"/>
    <s v="PPAP"/>
    <x v="302"/>
  </r>
  <r>
    <n v="70127559"/>
    <s v="LUCOKN OCEA PLUGGER S80M #01 PP1"/>
    <s v="ST-2"/>
    <x v="415"/>
  </r>
  <r>
    <n v="70127561"/>
    <s v="LUCOKN OCEA PLUGGER S83MH #01 PP1"/>
    <s v="ST-2"/>
    <x v="415"/>
  </r>
  <r>
    <n v="70127629"/>
    <s v="ISCPYE HOL ISO XT TAMAAMI 400 #01 PP1"/>
    <s v="PPAP"/>
    <x v="416"/>
  </r>
  <r>
    <n v="70127633"/>
    <s v="ISCPYE HOL ISO XT TAMAAMI 500 #02 PP1"/>
    <s v="PPAP"/>
    <x v="417"/>
  </r>
  <r>
    <n v="70127634"/>
    <s v="ISCPYE HOL ISO XT TAMAAMI 500 #03 PP1"/>
    <s v="PPAP"/>
    <x v="417"/>
  </r>
  <r>
    <n v="70127635"/>
    <s v="ISCPYE HOL ISO XT TAMAAMI 500 #04 PP1"/>
    <s v="PPAP"/>
    <x v="417"/>
  </r>
  <r>
    <n v="70127636"/>
    <s v="ISCPYE HOL ISO XT TAMAAMI 500 @5V PP1"/>
    <s v="PPAP"/>
    <x v="417"/>
  </r>
  <r>
    <n v="70127637"/>
    <s v="ISCPYE HOL ISO XT TAMAAMI 600 #02 PP1"/>
    <s v="PPAP"/>
    <x v="418"/>
  </r>
  <r>
    <n v="70127638"/>
    <s v="ISCPYE HOL ISO XT TAMAAMI 600 #03 PP1"/>
    <s v="PPAP"/>
    <x v="418"/>
  </r>
  <r>
    <n v="70127639"/>
    <s v="ISCPYE HOL ISO XT TAMAAMI 600 #04 PP1"/>
    <s v="PPAP"/>
    <x v="418"/>
  </r>
  <r>
    <n v="70127640"/>
    <s v="ISCPYE HOL ISO XT TAMAAMI 600 #05 PP1"/>
    <s v="PPAP"/>
    <x v="418"/>
  </r>
  <r>
    <n v="70127641"/>
    <s v="ISCPYE HOL ISO XT TAMAAMI 600 @6V PP1"/>
    <s v="PPAP"/>
    <x v="418"/>
  </r>
  <r>
    <n v="70127642"/>
    <s v="ISCPYG RINYUUSAI K TAMANOE 500 #01 PP1"/>
    <s v="PPAP"/>
    <x v="163"/>
  </r>
  <r>
    <n v="70127643"/>
    <s v="ISCPYG RINYUUSAI K TAMANOE 500 #02 PP1"/>
    <s v="PPAP"/>
    <x v="163"/>
  </r>
  <r>
    <n v="70127645"/>
    <s v="ISCPYG RINYUUSAI K TAMANOE 500 #04 PP1"/>
    <s v="PPAP"/>
    <x v="163"/>
  </r>
  <r>
    <n v="70127646"/>
    <s v="ISCPYG RINYUUSAI K TAMANOE 500 #05 PP1"/>
    <s v="PPAP"/>
    <x v="163"/>
  </r>
  <r>
    <n v="70127647"/>
    <s v="ISCPYG RINYUUSAI K TAMANOE 500 #06 PP1"/>
    <s v="PPAP"/>
    <x v="163"/>
  </r>
  <r>
    <n v="70127648"/>
    <s v="ISCPYG RINYUUSAI K TAMANOE 500 #07 PP1"/>
    <s v="PPAP"/>
    <x v="163"/>
  </r>
  <r>
    <n v="70127652"/>
    <s v="ISCPYG RINYUUSAI K TAMANOE 600 #03 PP1"/>
    <s v="ST-2"/>
    <x v="164"/>
  </r>
  <r>
    <n v="70127674"/>
    <s v="ISCPYK SHIOJIMA TAMANOE 700 #03 PP1"/>
    <s v="PPAP"/>
    <x v="212"/>
  </r>
  <r>
    <n v="70127678"/>
    <s v="ISCPYT XT TAMANOE 500 #01 PP1"/>
    <s v="PPAP"/>
    <x v="419"/>
  </r>
  <r>
    <n v="70127679"/>
    <s v="ISCPYT XT TAMANOE 500 #02 PP1"/>
    <s v="PPAP"/>
    <x v="419"/>
  </r>
  <r>
    <n v="70127680"/>
    <s v="ISCPYT XT TAMANOE 500 #03 PP1"/>
    <s v="PPAP"/>
    <x v="419"/>
  </r>
  <r>
    <n v="70127681"/>
    <s v="ISCPYT XT TAMANOE 500 #04 PP1"/>
    <s v="PPAP"/>
    <x v="419"/>
  </r>
  <r>
    <n v="70127682"/>
    <s v="ISCPYT XT TAMANOE 500 @5V PP1"/>
    <s v="PPAP"/>
    <x v="419"/>
  </r>
  <r>
    <n v="70127683"/>
    <s v="ISCPYT XT TAMANOE 600 #02 PP1"/>
    <s v="PPAP"/>
    <x v="420"/>
  </r>
  <r>
    <n v="70127684"/>
    <s v="ISCPYT XT TAMANOE 600 #03 PP1"/>
    <s v="PPAP"/>
    <x v="420"/>
  </r>
  <r>
    <n v="70127685"/>
    <s v="ISCPYT XT TAMANOE 600 #04 PP1"/>
    <s v="PPAP"/>
    <x v="420"/>
  </r>
  <r>
    <n v="70127686"/>
    <s v="ISCPYT XT TAMANOE 600 #05 PP1"/>
    <s v="PPAP"/>
    <x v="420"/>
  </r>
  <r>
    <n v="70127688"/>
    <s v="ISCPYT XT TAMANOE 700 #01 PP1"/>
    <s v="PPAP"/>
    <x v="421"/>
  </r>
  <r>
    <n v="70127689"/>
    <s v="ISCPYT XT TAMANOE 700 #02 PP1"/>
    <s v="PPAP"/>
    <x v="421"/>
  </r>
  <r>
    <n v="70127690"/>
    <s v="ISCPYT XT TAMANOE 700 #03 PP1"/>
    <s v="PPAP"/>
    <x v="421"/>
  </r>
  <r>
    <n v="70127691"/>
    <s v="ISCPYT XT TAMANOE 700 #04 PP1"/>
    <s v="PPAP"/>
    <x v="421"/>
  </r>
  <r>
    <n v="70127692"/>
    <s v="ISCPYT XT TAMANOE 700 #05 PP1"/>
    <s v="PPAP"/>
    <x v="421"/>
  </r>
  <r>
    <n v="70127693"/>
    <s v="ISCPYT XT TAMANOE 700 @6V PP1"/>
    <s v="PPAP"/>
    <x v="421"/>
  </r>
  <r>
    <n v="70128543"/>
    <s v="FUCGJE TRITON55 3030SIT #01 PP1"/>
    <s v="PPAP"/>
    <x v="212"/>
  </r>
  <r>
    <n v="70128544"/>
    <s v="FUCGJE TRITON55 3030SIT #02 PP1"/>
    <s v="PPAP"/>
    <x v="212"/>
  </r>
  <r>
    <n v="70128545"/>
    <s v="FUCGJE TRITON55 3030SIT @3V PP1"/>
    <s v="PPAP"/>
    <x v="212"/>
  </r>
  <r>
    <n v="70128548"/>
    <s v="FUCGJE TRITON55 3035SIT @3V PP1"/>
    <s v="PPAP"/>
    <x v="422"/>
  </r>
  <r>
    <n v="70128549"/>
    <s v="FUCGJE TRITON55 5030SIT #01 PP1"/>
    <s v="PPAP"/>
    <x v="423"/>
  </r>
  <r>
    <n v="70128550"/>
    <s v="FUCGJE TRITON55 5030SIT #02 PP1"/>
    <s v="PPAP"/>
    <x v="423"/>
  </r>
  <r>
    <n v="70128552"/>
    <s v="FUCGJE TRITON55 5035SIT #01 PP1"/>
    <s v="PPAP"/>
    <x v="424"/>
  </r>
  <r>
    <n v="70128553"/>
    <s v="FUCGJE TRITON55 5035SIT #02 PP1"/>
    <s v="PPAP"/>
    <x v="424"/>
  </r>
  <r>
    <n v="70128554"/>
    <s v="FUCGJE TRITON55 5035SIT @3V PP1"/>
    <s v="PPAP"/>
    <x v="424"/>
  </r>
  <r>
    <n v="70128555"/>
    <s v="FUCGJE TRITON55 8035SIT #01 PP1"/>
    <s v="PPAP"/>
    <x v="422"/>
  </r>
  <r>
    <n v="70128556"/>
    <s v="FUCGJE TRITON55 8035SIT #02 PP1"/>
    <s v="PPAP"/>
    <x v="422"/>
  </r>
  <r>
    <n v="70128557"/>
    <s v="FUCGJE TRITON55 8035SIT @3V PP1"/>
    <s v="PPAP"/>
    <x v="422"/>
  </r>
  <r>
    <n v="70128558"/>
    <s v="FUCGJE TRITON55 10035SIT #01 PP1"/>
    <s v="PPAP"/>
    <x v="425"/>
  </r>
  <r>
    <n v="70128560"/>
    <s v="FUCGJE TRITON55 10035SIT @3V PP1"/>
    <s v="PPAP"/>
    <x v="425"/>
  </r>
  <r>
    <n v="70128561"/>
    <s v="KECJHK SGAME BASIS ML75 @01 PP1"/>
    <s v="PPAP"/>
    <x v="426"/>
  </r>
  <r>
    <n v="70128562"/>
    <s v="KECJHK SGAME BASIS ML75 #02 PP1"/>
    <s v="PPAP"/>
    <x v="426"/>
  </r>
  <r>
    <n v="70128563"/>
    <s v="KECJHK SGAME BASIS ML75 #03 PP1"/>
    <s v="PPAP"/>
    <x v="426"/>
  </r>
  <r>
    <n v="70128564"/>
    <s v="KECJHK SGAME BASIS ML75 #04 PP1"/>
    <s v="PPAP"/>
    <x v="426"/>
  </r>
  <r>
    <n v="70128565"/>
    <s v="KECJHK SGAME BASIS ML75 #05 PP1"/>
    <s v="PPAP"/>
    <x v="426"/>
  </r>
  <r>
    <n v="70128566"/>
    <s v="KECJHK SGAME BASIS ML75 #06 PP1"/>
    <s v="PPAP"/>
    <x v="426"/>
  </r>
  <r>
    <n v="70128567"/>
    <s v="KECJHK SGAME BASIS ML75 @07 PP1"/>
    <s v="PPAP"/>
    <x v="426"/>
  </r>
  <r>
    <n v="70128568"/>
    <s v="KECJHK SGAME BASIS ML75 @8V PP1"/>
    <s v="PPAP"/>
    <x v="426"/>
  </r>
  <r>
    <n v="70128569"/>
    <s v="KECJHK SGAME BASIS ML85 @01 PP1"/>
    <s v="PPAP"/>
    <x v="427"/>
  </r>
  <r>
    <n v="70128570"/>
    <s v="KECJHK SGAME BASIS ML85 #02 PP1"/>
    <s v="PPAP"/>
    <x v="427"/>
  </r>
  <r>
    <n v="70128571"/>
    <s v="KECJHK SGAME BASIS ML85 #03 PP1"/>
    <s v="PPAP"/>
    <x v="427"/>
  </r>
  <r>
    <n v="70128572"/>
    <s v="KECJHK SGAME BASIS ML85 #04 PP1"/>
    <s v="PPAP"/>
    <x v="427"/>
  </r>
  <r>
    <n v="70128573"/>
    <s v="KECJHK SGAME BASIS ML85 #05 PP1"/>
    <s v="PPAP"/>
    <x v="427"/>
  </r>
  <r>
    <n v="70128574"/>
    <s v="KECJHK SGAME BASIS ML85 #06 PP1"/>
    <s v="PPAP"/>
    <x v="427"/>
  </r>
  <r>
    <n v="70128575"/>
    <s v="KECJHK SGAME BASIS ML85 #07 PP1"/>
    <s v="PPAP"/>
    <x v="427"/>
  </r>
  <r>
    <n v="70128576"/>
    <s v="KECJHK SGAME BASIS ML85 @08 PP1"/>
    <s v="PPAP"/>
    <x v="427"/>
  </r>
  <r>
    <n v="70128577"/>
    <s v="KECJHK SGAME BASIS ML85 @9V PP1"/>
    <s v="PPAP"/>
    <x v="427"/>
  </r>
  <r>
    <n v="70128578"/>
    <s v="KECJHP TG SSYN SMH55ZI #02 PP1"/>
    <s v="ST-2"/>
    <x v="428"/>
  </r>
  <r>
    <n v="70128579"/>
    <s v="KECJHP TG SSYN SMH55ZI #03 PP1"/>
    <s v="ST-2"/>
    <x v="428"/>
  </r>
  <r>
    <n v="70128580"/>
    <s v="KECJHP TG SSYN SMH55ZI #04 PP1"/>
    <s v="ST-2"/>
    <x v="428"/>
  </r>
  <r>
    <n v="70128581"/>
    <s v="KECJHP TG SSYN SMH55ZI #05 PP1"/>
    <s v="ST-2"/>
    <x v="428"/>
  </r>
  <r>
    <n v="70128582"/>
    <s v="KECJHP TG SSYN SMH55ZI #06 PP1"/>
    <s v="ST-2"/>
    <x v="428"/>
  </r>
  <r>
    <n v="70128583"/>
    <s v="KECJHP TG SSYN SMH55ZI #07 PP1"/>
    <s v="ST-2"/>
    <x v="428"/>
  </r>
  <r>
    <n v="70128584"/>
    <s v="KECJHP TG SSYN SMH55ZI #08 PP1"/>
    <s v="ST-2"/>
    <x v="428"/>
  </r>
  <r>
    <n v="70128585"/>
    <s v="KECJHP TG SSYN SMH55ZI #09 PP1"/>
    <s v="ST-2"/>
    <x v="428"/>
  </r>
  <r>
    <n v="70128587"/>
    <s v="KECJHP TG SSYN SMH55ZI #1S PP1"/>
    <s v="ST-2"/>
    <x v="428"/>
  </r>
  <r>
    <n v="70128589"/>
    <s v="KECJHP TG SSYN SMH60ZI #10 PP1"/>
    <s v="ST-2"/>
    <x v="429"/>
  </r>
  <r>
    <n v="70128590"/>
    <s v="KECJHP TG SSYN SMH60ZI #11 PP1"/>
    <s v="ST-2"/>
    <x v="429"/>
  </r>
  <r>
    <n v="70128591"/>
    <s v="KECJHP TG SSYN SMH60ZI @CV PP1"/>
    <s v="ST-2"/>
    <x v="429"/>
  </r>
  <r>
    <n v="70128592"/>
    <s v="KECJHP TG SSYN SMH70ZI #11 PP1"/>
    <s v="ST-2"/>
    <x v="430"/>
  </r>
  <r>
    <n v="70128593"/>
    <s v="KECJHP TG SSYN SMH70ZI #12 PP1"/>
    <s v="ST-2"/>
    <x v="430"/>
  </r>
  <r>
    <n v="70128594"/>
    <s v="KECJHP TG SSYN SMH70ZI #13 PP1"/>
    <s v="ST-2"/>
    <x v="430"/>
  </r>
  <r>
    <n v="70128595"/>
    <s v="KECJHP TG SSYN SMH70ZI @EV PP1"/>
    <s v="ST-2"/>
    <x v="430"/>
  </r>
  <r>
    <n v="70128838"/>
    <s v="LUCOMD SOARE XTUNE S709ULS #1P PP1"/>
    <s v="PPAP"/>
    <x v="431"/>
  </r>
  <r>
    <n v="70128839"/>
    <s v="LUCOMD SOARE XTUNE S709ULS @2V PP1"/>
    <s v="PPAP"/>
    <x v="431"/>
  </r>
  <r>
    <n v="70128840"/>
    <s v="LUCOMD SOARE XTUNE S709ULS #2X PP1"/>
    <s v="PPAP"/>
    <x v="431"/>
  </r>
  <r>
    <n v="70128841"/>
    <s v="LUCOMD SOARE XTUNE S709ULT #01 PP1"/>
    <s v="PPAP"/>
    <x v="432"/>
  </r>
  <r>
    <n v="70128842"/>
    <s v="LUCOMD SOARE XTUNE S709ULT @2V PP1"/>
    <s v="PPAP"/>
    <x v="432"/>
  </r>
  <r>
    <n v="70128843"/>
    <s v="LUCOMD SOARE XTUNE S803ULT30 #01 PP1"/>
    <s v="PPAP"/>
    <x v="433"/>
  </r>
  <r>
    <n v="70128844"/>
    <s v="LUCOMD SOARE XTUNE S803ULT30 @2V PP1"/>
    <s v="PPAP"/>
    <x v="433"/>
  </r>
  <r>
    <n v="70128845"/>
    <s v="LUCOMD SOARE XTUNE S900ULT30 #01 PP1"/>
    <s v="PPAP"/>
    <x v="434"/>
  </r>
  <r>
    <n v="70128848"/>
    <s v="LUCOMD SOARE XTUNE S610LS30 @2V PP1"/>
    <s v="PPAP"/>
    <x v="435"/>
  </r>
  <r>
    <n v="70128849"/>
    <s v="LUCOMD SOARE XTUNE S610LS30 #2X PP1"/>
    <s v="PPAP"/>
    <x v="435"/>
  </r>
  <r>
    <n v="70128854"/>
    <s v="LUCOMD SOARE XTUNE S710LS30 #1P PP1"/>
    <s v="PPAP"/>
    <x v="436"/>
  </r>
  <r>
    <n v="70128855"/>
    <s v="LUCOMD SOARE XTUNE S710LS30 @2V PP1"/>
    <s v="PPAP"/>
    <x v="436"/>
  </r>
  <r>
    <n v="70128883"/>
    <s v="LUCOMD SOARE XTUNE S900ULT30 @2V PP1"/>
    <s v="PPAP"/>
    <x v="434"/>
  </r>
  <r>
    <n v="70128884"/>
    <s v="LUCOMD SOARE XTUNE S710LS30 #2X PP1"/>
    <s v="PPAP"/>
    <x v="436"/>
  </r>
  <r>
    <n v="70129000"/>
    <s v="KECJHM KOKEI L61 ZI @CV PP1"/>
    <s v="PPAP"/>
    <x v="437"/>
  </r>
  <r>
    <n v="70129071"/>
    <s v="KECJHM KOKEI M61 ZI @CV PP1"/>
    <s v="PPAP"/>
    <x v="438"/>
  </r>
  <r>
    <n v="70129136"/>
    <s v="KECJHM KOKEI H56ZI @BV PP1"/>
    <s v="PPAP"/>
    <x v="439"/>
  </r>
  <r>
    <n v="70129153"/>
    <s v="KECJHM KOKEI H61 @CV PP1"/>
    <s v="PPAP"/>
    <x v="440"/>
  </r>
  <r>
    <n v="70129182"/>
    <s v="KECJHM KOKEI H71 ZI @EV PP1"/>
    <s v="PPAP"/>
    <x v="441"/>
  </r>
  <r>
    <n v="70129500"/>
    <s v="KECJHM KOKEI L61 ZI #01 PP1"/>
    <s v="PPAP"/>
    <x v="437"/>
  </r>
  <r>
    <n v="70129501"/>
    <s v="KECJHM KOKEI L61 ZI #02 PP1"/>
    <s v="PPAP"/>
    <x v="437"/>
  </r>
  <r>
    <n v="70129502"/>
    <s v="KECJHM KOKEI L61 ZI #03 PP1"/>
    <s v="PPAP"/>
    <x v="437"/>
  </r>
  <r>
    <n v="70129503"/>
    <s v="KECJHM KOKEI L61 ZI #04 PP1"/>
    <s v="PPAP"/>
    <x v="437"/>
  </r>
  <r>
    <n v="70129504"/>
    <s v="KECJHM KOKEI L61 ZI #05 PP1"/>
    <s v="PPAP"/>
    <x v="437"/>
  </r>
  <r>
    <n v="70129505"/>
    <s v="KECJHM KOKEI L61 ZI #06 PP1"/>
    <s v="PPAP"/>
    <x v="437"/>
  </r>
  <r>
    <n v="70129506"/>
    <s v="KECJHM KOKEI L61 ZI # 07 PP1"/>
    <s v="PPAP"/>
    <x v="437"/>
  </r>
  <r>
    <n v="70129507"/>
    <s v="KECJHM KOKEI L61 ZI #08 PP1"/>
    <s v="PPAP"/>
    <x v="437"/>
  </r>
  <r>
    <n v="70129508"/>
    <s v="KECJHM KOKEI L61 ZI #09 PP1"/>
    <s v="PPAP"/>
    <x v="437"/>
  </r>
  <r>
    <n v="70129509"/>
    <s v="KECJHM KOKEI L61 ZI #10 PP1"/>
    <s v="PPAP"/>
    <x v="437"/>
  </r>
  <r>
    <n v="70129510"/>
    <s v="KECJHM KOKEI L61 ZI #11 PP1"/>
    <s v="PPAP"/>
    <x v="437"/>
  </r>
  <r>
    <n v="70129511"/>
    <s v="KECJHM KOKEI M61 ZI #01 PP1"/>
    <s v="PPAP"/>
    <x v="438"/>
  </r>
  <r>
    <n v="70129512"/>
    <s v="KECJHM KOKEI M61 ZI #02 PP1"/>
    <s v="PPAP"/>
    <x v="438"/>
  </r>
  <r>
    <n v="70129513"/>
    <s v="KECJHM KOKEI M61 ZI #03 PP1"/>
    <s v="PPAP"/>
    <x v="438"/>
  </r>
  <r>
    <n v="70129514"/>
    <s v="KECJHM KOKEI M61 ZI #04 PP1"/>
    <s v="PPAP"/>
    <x v="438"/>
  </r>
  <r>
    <n v="70129515"/>
    <s v="KECJHM KOKEI M61 ZI #05 PP1"/>
    <s v="PPAP"/>
    <x v="438"/>
  </r>
  <r>
    <n v="70129516"/>
    <s v="KECJHM KOKEI M61 ZI #06 PP1"/>
    <s v="PPAP"/>
    <x v="438"/>
  </r>
  <r>
    <n v="70129517"/>
    <s v="KECJHM KOKEI M61 ZI #07 PP1"/>
    <s v="PPAP"/>
    <x v="438"/>
  </r>
  <r>
    <n v="70129518"/>
    <s v="KECJHM KOKEI M61 ZI #08 PP1"/>
    <s v="PPAP"/>
    <x v="438"/>
  </r>
  <r>
    <n v="70129519"/>
    <s v="KECJHM KOKEI M61 ZI #09 PP1"/>
    <s v="PPAP"/>
    <x v="438"/>
  </r>
  <r>
    <n v="70129520"/>
    <s v="KECJHM KOKEI M61 ZI #10 PP1"/>
    <s v="PPAP"/>
    <x v="438"/>
  </r>
  <r>
    <n v="70129522"/>
    <s v="KECJHM KOKEI H56ZI #01 PP1"/>
    <s v="PPAP"/>
    <x v="439"/>
  </r>
  <r>
    <n v="70129523"/>
    <s v="KECJHM KOKEI H56ZI #02 PP1"/>
    <s v="PPAP"/>
    <x v="439"/>
  </r>
  <r>
    <n v="70129524"/>
    <s v="KECJHM KOKEI H56ZI #03 PP1"/>
    <s v="PPAP"/>
    <x v="439"/>
  </r>
  <r>
    <n v="70129525"/>
    <s v="KECJHM KOKEI H56ZI #04 PP1"/>
    <s v="PPAP"/>
    <x v="439"/>
  </r>
  <r>
    <n v="70129526"/>
    <s v="KECJHM KOKEI H56ZI #05 PP1"/>
    <s v="PPAP"/>
    <x v="439"/>
  </r>
  <r>
    <n v="70129527"/>
    <s v="KECJHM KOKEI H56ZI #06 PP1"/>
    <s v="PPAP"/>
    <x v="439"/>
  </r>
  <r>
    <n v="70129528"/>
    <s v="KECJHM KOKEI H56ZI #07 PP1"/>
    <s v="PPAP"/>
    <x v="439"/>
  </r>
  <r>
    <n v="70129529"/>
    <s v="KECJHM KOKEI H56ZI #08 PP1"/>
    <s v="PPAP"/>
    <x v="439"/>
  </r>
  <r>
    <n v="70129530"/>
    <s v="KECJHM KOKEI H56ZI #09 PP1"/>
    <s v="PPAP"/>
    <x v="439"/>
  </r>
  <r>
    <n v="70129531"/>
    <s v="KECJHM KOKEI H56ZI #10 PP1"/>
    <s v="PPAP"/>
    <x v="439"/>
  </r>
  <r>
    <n v="70129532"/>
    <s v="KECJHM KOKEI H61 #10 PP1"/>
    <s v="PPAP"/>
    <x v="440"/>
  </r>
  <r>
    <n v="70129533"/>
    <s v="KECJHM KOKEI H61 #11 PP1"/>
    <s v="PPAP"/>
    <x v="440"/>
  </r>
  <r>
    <n v="70129534"/>
    <s v="KECJHM KOKEI H71 ZI #10 PP1"/>
    <s v="PPAP"/>
    <x v="441"/>
  </r>
  <r>
    <n v="70129535"/>
    <s v="KECJHM KOKEI H71 ZI #11 PP1"/>
    <s v="PPAP"/>
    <x v="441"/>
  </r>
  <r>
    <n v="70129536"/>
    <s v="KECJHM KOKEI H71 ZI #12 PP1"/>
    <s v="PPAP"/>
    <x v="441"/>
  </r>
  <r>
    <n v="70129539"/>
    <s v="KECJHM KOKEI H71 ZI #13 PP1"/>
    <s v="PPAP"/>
    <x v="441"/>
  </r>
  <r>
    <n v="70129601"/>
    <s v="HE5ABT SOUPU 12 #02 PP1"/>
    <s v="PPAP"/>
    <x v="442"/>
  </r>
  <r>
    <n v="70129616"/>
    <s v="HE5ABT SOUPU 18 #03 PP1"/>
    <s v="ST-2"/>
    <x v="1"/>
  </r>
  <r>
    <n v="70129702"/>
    <s v="HE5ABX RENSUI 18 #1P PP1"/>
    <s v="ST-2"/>
    <x v="10"/>
  </r>
  <r>
    <n v="70130518"/>
    <s v="ISCFZX 12RINKAI 0-52SI #01 PP1"/>
    <s v="ST-2"/>
    <x v="443"/>
  </r>
  <r>
    <n v="70130523"/>
    <s v="ISCFZX 12RINKAI 0-52SI #02 PP1"/>
    <s v="PPAP"/>
    <x v="443"/>
  </r>
  <r>
    <n v="70130528"/>
    <s v="ISCFZX 12RINKAI 0-52SI #03 PP1"/>
    <s v="PPAP"/>
    <x v="443"/>
  </r>
  <r>
    <n v="70130533"/>
    <s v="ISCFZX 12RINKAI 0-52SI #04 PP1"/>
    <s v="PPAP"/>
    <x v="443"/>
  </r>
  <r>
    <n v="70130538"/>
    <s v="ISCFZX 12RINKAI 0-52SI @5V PP1"/>
    <s v="PPAP"/>
    <x v="443"/>
  </r>
  <r>
    <n v="70130543"/>
    <s v="ISCFZX 12RINKAI 06-52SI #02 PP1"/>
    <s v="ST-2"/>
    <x v="444"/>
  </r>
  <r>
    <n v="70130548"/>
    <s v="ISCFZX 12RINKAI 06-52SI #03 PP1"/>
    <s v="ST-2"/>
    <x v="444"/>
  </r>
  <r>
    <n v="70130553"/>
    <s v="ISCFZX 12RINKAI 06-52SI #04 PP1"/>
    <s v="ST-2"/>
    <x v="444"/>
  </r>
  <r>
    <n v="70130558"/>
    <s v="ISCFZX 12RINKAI 06-52SI #@V PP1"/>
    <s v="ST-2"/>
    <x v="444"/>
  </r>
  <r>
    <n v="70130563"/>
    <s v="ISCFZX 12RINKAI 1-52SI #01 PP1"/>
    <s v="ST-2"/>
    <x v="445"/>
  </r>
  <r>
    <n v="70130568"/>
    <s v="ISCFZX 12RINKAI 1-52SI #02 PP1"/>
    <s v="ST-2"/>
    <x v="445"/>
  </r>
  <r>
    <n v="70130573"/>
    <s v="ISCFZX 12RINKAI 1-52SI #03 PP1"/>
    <s v="ST-2"/>
    <x v="445"/>
  </r>
  <r>
    <n v="70130578"/>
    <s v="ISCFZX 12RINKAI 1-52SI #04 PP1"/>
    <s v="ST-2"/>
    <x v="445"/>
  </r>
  <r>
    <n v="70130583"/>
    <s v="ISCFZX 12RINKAI 1-52SI @5V PP1"/>
    <s v="ST-2"/>
    <x v="445"/>
  </r>
  <r>
    <n v="70131091"/>
    <s v="ISCFZV SEIHAKOU FIRATO HHH150B #1S PP1"/>
    <s v="PPAP"/>
    <x v="446"/>
  </r>
  <r>
    <n v="70131096"/>
    <s v="ISCFZV SEIHAKOU FIRATO HHH150B @2V PP1"/>
    <s v="PPAP"/>
    <x v="446"/>
  </r>
  <r>
    <n v="70131102"/>
    <s v="ISCFZV SEIHAKOU FIRATO HHH165B #1S PP1"/>
    <s v="PPAP"/>
    <x v="202"/>
  </r>
  <r>
    <n v="70131107"/>
    <s v="ISCFZV SEIHAKOU FIRATO HHH165B @2V PP1"/>
    <s v="PPAP"/>
    <x v="202"/>
  </r>
  <r>
    <n v="70131155"/>
    <s v="FUCGJN LIGHTGAME CI4 SPNNG 165 @1P PP1"/>
    <s v="ST-2"/>
    <x v="447"/>
  </r>
  <r>
    <n v="70131160"/>
    <s v="FUCGJN LIGHTGAME CI4 SPNNG 165 #2V PP1"/>
    <s v="ST-2"/>
    <x v="447"/>
  </r>
  <r>
    <n v="70131170"/>
    <s v="FUCGJN LIGHTGAME CI4 SPNNG 230 @1P PP1"/>
    <s v="ST-2"/>
    <x v="448"/>
  </r>
  <r>
    <n v="70131175"/>
    <s v="FUCGJN LIGHTGAME CI4 SPNNG 230 #2V PP1"/>
    <s v="ST-2"/>
    <x v="448"/>
  </r>
  <r>
    <n v="70131690"/>
    <s v="FUCGJL ENGETSU HT PS B240MH #01 PP1"/>
    <s v="ST-2"/>
    <x v="449"/>
  </r>
  <r>
    <n v="70131691"/>
    <s v="FUCGJL ENGETSU HT PS B240MH @2V PP1"/>
    <s v="ST-2"/>
    <x v="449"/>
  </r>
  <r>
    <n v="70131696"/>
    <s v="FUCGJL ENGETSU HT PS 240H #01 PP1"/>
    <s v="ST-2"/>
    <x v="450"/>
  </r>
  <r>
    <n v="70131701"/>
    <s v="FUCGJL ENGETSU HT PS 240H @2V PP1"/>
    <s v="ST-2"/>
    <x v="450"/>
  </r>
  <r>
    <n v="70131738"/>
    <s v="LUCOKN OCEA PLUGGER S76ML @01 PP1"/>
    <s v="ST-2"/>
    <x v="415"/>
  </r>
  <r>
    <n v="70131748"/>
    <s v="LUCOKN OCEA PLUGGER S76ML #2X PP1"/>
    <s v="PPAP"/>
    <x v="302"/>
  </r>
  <r>
    <n v="70131753"/>
    <s v="LUCOKN OCEA PLUGGER S80ML @01 PP1"/>
    <s v="PPAP"/>
    <x v="415"/>
  </r>
  <r>
    <n v="70131768"/>
    <s v="LUCOKN OCEA PLUGGER S86M @01 PP1"/>
    <s v="ST-2"/>
    <x v="415"/>
  </r>
  <r>
    <n v="70131872"/>
    <s v="LUCOMR SCORPION XT 15101F2 #01 PP1"/>
    <s v="ST-2"/>
    <x v="451"/>
  </r>
  <r>
    <n v="70131877"/>
    <s v="LUCOMR SCORPION XT 15101F2 #2V PP1"/>
    <s v="ST-2"/>
    <x v="451"/>
  </r>
  <r>
    <n v="70131882"/>
    <s v="LUCOMR SCORPION XT 1652R2 #01 PP1"/>
    <s v="ST-2"/>
    <x v="452"/>
  </r>
  <r>
    <n v="70131887"/>
    <s v="LUCOMR SCORPION XT 1652R2 #2V PP1"/>
    <s v="ST-2"/>
    <x v="452"/>
  </r>
  <r>
    <n v="70131902"/>
    <s v="LUCOMR SCORPION XT 2631FF2 #2V PP1"/>
    <s v="ST-2"/>
    <x v="453"/>
  </r>
  <r>
    <n v="70131907"/>
    <s v="LUCOMR SCORPION XT 2651R2 #01 PP1"/>
    <s v="ST-2"/>
    <x v="454"/>
  </r>
  <r>
    <n v="70131912"/>
    <s v="LUCOMR SCORPION XT 2651R2 #2V PP1"/>
    <s v="ST-2"/>
    <x v="454"/>
  </r>
  <r>
    <n v="70131917"/>
    <s v="LUCOMR SCORPION XT 2652R2 #01 PP1"/>
    <s v="ST-2"/>
    <x v="455"/>
  </r>
  <r>
    <n v="70131922"/>
    <s v="LUCOMR SCORPION XT 2652R2 #2V PP1"/>
    <s v="ST-2"/>
    <x v="455"/>
  </r>
  <r>
    <n v="70132011"/>
    <s v="HE5ABZ BSK RENSYOU 12 #01 PP1"/>
    <s v="PPAP"/>
    <x v="456"/>
  </r>
  <r>
    <n v="70132012"/>
    <s v="HE5ABZ BSK RENSYOU 12 #02 PP1"/>
    <s v="PPAP"/>
    <x v="456"/>
  </r>
  <r>
    <n v="70132013"/>
    <s v="HE5ABZ BSK RENSYOU 12 #03 PP1"/>
    <s v="PPAP"/>
    <x v="456"/>
  </r>
  <r>
    <n v="70132014"/>
    <s v="HE5ABZ BSK RENSYOU 12 #4V PP1"/>
    <s v="PPAP"/>
    <x v="456"/>
  </r>
  <r>
    <n v="70132022"/>
    <s v="HE5ABZ BSK RENSYOU 15 #03 PP1"/>
    <s v="PPAP"/>
    <x v="457"/>
  </r>
  <r>
    <n v="70132023"/>
    <s v="HE5ABZ BSK RENSYOU 15 #04 PP1"/>
    <s v="PPAP"/>
    <x v="457"/>
  </r>
  <r>
    <n v="70132024"/>
    <s v="HE5ABZ BSK RENSYOU 15 #5V PP1"/>
    <s v="PPAP"/>
    <x v="457"/>
  </r>
  <r>
    <n v="70132025"/>
    <s v="HE5ABZ BSK RENSYOU 18 #01 PP1"/>
    <s v="PPAP"/>
    <x v="458"/>
  </r>
  <r>
    <n v="70132027"/>
    <s v="HE5ABZ BSK RENSYOU 18 #03 PP1"/>
    <s v="PPAP"/>
    <x v="458"/>
  </r>
  <r>
    <n v="70132028"/>
    <s v="HE5ABZ BSK RENSYOU 18 #04 PP1"/>
    <s v="PPAP"/>
    <x v="458"/>
  </r>
  <r>
    <n v="70132029"/>
    <s v="HE5ABZ BSK RENSYOU 18 #05 PP1"/>
    <s v="PPAP"/>
    <x v="458"/>
  </r>
  <r>
    <n v="70132030"/>
    <s v="HE5ABZ BSK RENSYOU 18 #6V PP1"/>
    <s v="PPAP"/>
    <x v="458"/>
  </r>
  <r>
    <n v="70132038"/>
    <s v="HE5AEA BSK RYOUSYOU 12 #01 PP1"/>
    <s v="PPAP"/>
    <x v="459"/>
  </r>
  <r>
    <n v="70132039"/>
    <s v="HE5AEA BSK RYOUSYOU 12 #02 PP1"/>
    <s v="PPAP"/>
    <x v="459"/>
  </r>
  <r>
    <n v="70132040"/>
    <s v="HE5AEA BSK RYOUSYOU 12 #03 PP1"/>
    <s v="PPAP"/>
    <x v="459"/>
  </r>
  <r>
    <n v="70132041"/>
    <s v="HE5AEA BSK RYOUSYOU 12 #4V PP1"/>
    <s v="PPAP"/>
    <x v="459"/>
  </r>
  <r>
    <n v="70132042"/>
    <s v="HE5AEA BSK RYOUSYOU 13 #01 PP1"/>
    <s v="PPAP"/>
    <x v="460"/>
  </r>
  <r>
    <n v="70132043"/>
    <s v="HE5AEA BSK RYOUSYOU 13 #02 PP1"/>
    <s v="PPAP"/>
    <x v="460"/>
  </r>
  <r>
    <n v="70132044"/>
    <s v="HE5AEA BSK RYOUSYOU 13 #03 PP1"/>
    <s v="PPAP"/>
    <x v="460"/>
  </r>
  <r>
    <n v="70132045"/>
    <s v="HE5AEA BSK RYOUSYOU 13 #04 PP1"/>
    <s v="PPAP"/>
    <x v="460"/>
  </r>
  <r>
    <n v="70132046"/>
    <s v="HE5AEA BSK RYOUSYOU 13 #5V PP1"/>
    <s v="PPAP"/>
    <x v="460"/>
  </r>
  <r>
    <n v="70132048"/>
    <s v="HE5AEA BSK RYOUSYOU 15 #02 PP1"/>
    <s v="PPAP"/>
    <x v="461"/>
  </r>
  <r>
    <n v="70132049"/>
    <s v="HE5AEA BSK RYOUSYOU 15 #03 PP1"/>
    <s v="PPAP"/>
    <x v="461"/>
  </r>
  <r>
    <n v="70132050"/>
    <s v="HE5AEA BSK RYOUSYOU 15 #04 PP1"/>
    <s v="PPAP"/>
    <x v="461"/>
  </r>
  <r>
    <n v="70132051"/>
    <s v="HE5AEA BSK RYOUSYOU 15 #5V PP1"/>
    <s v="PPAP"/>
    <x v="461"/>
  </r>
  <r>
    <n v="70132052"/>
    <s v="HE5AEA BSK RYOUSYOU 18 #01 PP1"/>
    <s v="PPAP"/>
    <x v="462"/>
  </r>
  <r>
    <n v="70132053"/>
    <s v="HE5AEA BSK RYOUSYOU 18 #02 PP1"/>
    <s v="PPAP"/>
    <x v="462"/>
  </r>
  <r>
    <n v="70132054"/>
    <s v="HE5AEA BSK RYOUSYOU 18 #03 PP1"/>
    <s v="PPAP"/>
    <x v="462"/>
  </r>
  <r>
    <n v="70132055"/>
    <s v="HE5AEA BSK RYOUSYOU 18 #04 PP1"/>
    <s v="PPAP"/>
    <x v="462"/>
  </r>
  <r>
    <n v="70132056"/>
    <s v="HE5AEA BSK RYOUSYOU 18 #05 PP1"/>
    <s v="PPAP"/>
    <x v="462"/>
  </r>
  <r>
    <n v="70132057"/>
    <s v="HE5AEA BSK RYOUSYOU 18 #6V PP1"/>
    <s v="PPAP"/>
    <x v="462"/>
  </r>
  <r>
    <n v="70132063"/>
    <s v="HE5AEA BSK RYOUSYOU 21 #06 PP1"/>
    <s v="PPAP"/>
    <x v="463"/>
  </r>
  <r>
    <n v="70132064"/>
    <s v="HE5AEA BSK RYOUSYOU 21 #7V PP1"/>
    <s v="PPAP"/>
    <x v="463"/>
  </r>
  <r>
    <n v="70132069"/>
    <s v="HE5AEB SASAKAZE 13 #01 PP1"/>
    <s v="ST-2"/>
    <x v="44"/>
  </r>
  <r>
    <n v="70132096"/>
    <s v="ISCDJZ BORDERLESS 380MT #01 PP1"/>
    <s v="ST-2"/>
    <x v="464"/>
  </r>
  <r>
    <n v="70132101"/>
    <s v="ISCDJZ BORDERLESS 380MT #02 PP1"/>
    <s v="ST-2"/>
    <x v="464"/>
  </r>
  <r>
    <n v="70132106"/>
    <s v="ISCDJZ BORDERLESS 380MT #03 PP1"/>
    <s v="ST-2"/>
    <x v="464"/>
  </r>
  <r>
    <n v="70132111"/>
    <s v="ISCDJZ BORDERLESS 380MT @4V PP1"/>
    <s v="ST-2"/>
    <x v="464"/>
  </r>
  <r>
    <n v="70132116"/>
    <s v="ISCDJZ BORDERLESS 420MT #01 PP1"/>
    <s v="ST-2"/>
    <x v="465"/>
  </r>
  <r>
    <n v="70132121"/>
    <s v="ISCDJZ BORDERLESS 420MT #02 PP1"/>
    <s v="ST-2"/>
    <x v="465"/>
  </r>
  <r>
    <n v="70132131"/>
    <s v="ISCDJZ BORDERLESS 420MT @4V PP1"/>
    <s v="ST-2"/>
    <x v="465"/>
  </r>
  <r>
    <n v="70132216"/>
    <s v="ISCCXW REEL PWR ISHIDAI 540 #01 PP1"/>
    <s v="PPAP"/>
    <x v="466"/>
  </r>
  <r>
    <n v="70132237"/>
    <s v="ISCDKK EXFORCE KTB 350 #02 PP1"/>
    <s v="PPAP"/>
    <x v="467"/>
  </r>
  <r>
    <n v="70132242"/>
    <s v="ISCDKK EXFORCE KTB 350 #03 PP1"/>
    <s v="PPAP"/>
    <x v="467"/>
  </r>
  <r>
    <n v="70132257"/>
    <s v="ISCDKK EXFORCE KTB 400 #02 PP1"/>
    <s v="PPAP"/>
    <x v="468"/>
  </r>
  <r>
    <n v="70132262"/>
    <s v="ISCDKK EXFORCE KTB 400 #03 PP1"/>
    <s v="PPAP"/>
    <x v="468"/>
  </r>
  <r>
    <n v="70132267"/>
    <s v="ISCDKK EXFORCE KTB 400 #1P PP1"/>
    <s v="PPAP"/>
    <x v="468"/>
  </r>
  <r>
    <n v="70132272"/>
    <s v="ISCDKK EXFORCE KTB 400 @4V PP1"/>
    <s v="PPAP"/>
    <x v="468"/>
  </r>
  <r>
    <n v="70132277"/>
    <s v="ISCDKK EXFORCE KTB 450 #02 PP1"/>
    <s v="ST-2"/>
    <x v="163"/>
  </r>
  <r>
    <n v="70132282"/>
    <s v="ISCDKK EXFORCE KTB 450 #03 PP1"/>
    <s v="ST-2"/>
    <x v="163"/>
  </r>
  <r>
    <n v="70132287"/>
    <s v="ISCDKK EXFORCE KTB 450 #04 PP1"/>
    <s v="ST-2"/>
    <x v="163"/>
  </r>
  <r>
    <n v="70132307"/>
    <s v="ISCDKK EXFORCE KTB 500 #03 PP1"/>
    <s v="PPAP"/>
    <x v="469"/>
  </r>
  <r>
    <n v="70132381"/>
    <s v="ISCCXW REEL PWR ISHIDAI 540 #02 PP1"/>
    <s v="PPAP"/>
    <x v="466"/>
  </r>
  <r>
    <n v="70132396"/>
    <s v="ISCCXW REEL PWR ISHIDAI RS475 #02 PP1"/>
    <s v="PPAP"/>
    <x v="470"/>
  </r>
  <r>
    <n v="70132401"/>
    <s v="ISCCXW REEL PWR ISHIDAI RS475 #03 PP1"/>
    <s v="PPAP"/>
    <x v="470"/>
  </r>
  <r>
    <n v="70132406"/>
    <s v="ISCCXW REEL PWR ISHIDAI RS475 #1P PP1"/>
    <s v="PPAP"/>
    <x v="470"/>
  </r>
  <r>
    <n v="70132411"/>
    <s v="ISCCXW REEL PWR ISHIDAI RS475 @4V PP1"/>
    <s v="PPAP"/>
    <x v="470"/>
  </r>
  <r>
    <n v="70132416"/>
    <s v="ISCCXW REEL PWR ISHIDAI 540E #01 PP1"/>
    <s v="PPAP"/>
    <x v="471"/>
  </r>
  <r>
    <n v="70132421"/>
    <s v="ISCCXW REEL PWR ISHIDAI 540E #02 PP1"/>
    <s v="PPAP"/>
    <x v="471"/>
  </r>
  <r>
    <n v="70132426"/>
    <s v="ISCCXW REEL PWR ISHIDAI 540E #03 PP1"/>
    <s v="PPAP"/>
    <x v="471"/>
  </r>
  <r>
    <n v="70132551"/>
    <s v="KECJGK T-GAME KEISYUN SMH60ZZ #09 PP1"/>
    <s v="ST-2"/>
    <x v="472"/>
  </r>
  <r>
    <n v="70132556"/>
    <s v="KECJGK T-GAME KEISYUN SMH70ZZ #10 PP1"/>
    <s v="ST-2"/>
    <x v="298"/>
  </r>
  <r>
    <n v="70133010"/>
    <s v="KECJHL GENTENRYU N65 #01 PP1"/>
    <s v="ST-2"/>
    <x v="473"/>
  </r>
  <r>
    <n v="70133015"/>
    <s v="KECJHL GENTENRYU N65 #02 PP1"/>
    <s v="ST-2"/>
    <x v="473"/>
  </r>
  <r>
    <n v="70133020"/>
    <s v="KECJHL GENTENRYU N65 #03 PP1"/>
    <s v="ST-2"/>
    <x v="473"/>
  </r>
  <r>
    <n v="70133025"/>
    <s v="KECJHL GENTENRYU N65 #04 PP1"/>
    <s v="ST-2"/>
    <x v="473"/>
  </r>
  <r>
    <n v="70133030"/>
    <s v="KECJHL GENTENRYU N65 #05 PP1"/>
    <s v="ST-2"/>
    <x v="473"/>
  </r>
  <r>
    <n v="70133035"/>
    <s v="KECJHL GENTENRYU N65 #06 PP1"/>
    <s v="ST-2"/>
    <x v="473"/>
  </r>
  <r>
    <n v="70133040"/>
    <s v="KECJHL GENTENRYU N65 #07 PP1"/>
    <s v="ST-2"/>
    <x v="473"/>
  </r>
  <r>
    <n v="70133045"/>
    <s v="KECJHL GENTENRYU N65 #08 PP1"/>
    <s v="ST-2"/>
    <x v="473"/>
  </r>
  <r>
    <n v="70133055"/>
    <s v="KECJHL GENTENRYU N70 #01 PP1"/>
    <s v="ST-2"/>
    <x v="474"/>
  </r>
  <r>
    <n v="70133060"/>
    <s v="KECJHL GENTENRYU N70 #02 PP1"/>
    <s v="ST-2"/>
    <x v="474"/>
  </r>
  <r>
    <n v="70133070"/>
    <s v="KECJHL GENTENRYU N70 #04 PP1"/>
    <s v="ST-2"/>
    <x v="474"/>
  </r>
  <r>
    <n v="70133075"/>
    <s v="KECJHL GENTENRYU N70 #05 PP1"/>
    <s v="ST-2"/>
    <x v="474"/>
  </r>
  <r>
    <n v="70133080"/>
    <s v="KECJHL GENTENRYU N70 #06 PP1"/>
    <s v="ST-2"/>
    <x v="474"/>
  </r>
  <r>
    <n v="70133085"/>
    <s v="KECJHL GENTENRYU N70 #07 PP1"/>
    <s v="ST-2"/>
    <x v="474"/>
  </r>
  <r>
    <n v="70133090"/>
    <s v="KECJHL GENTENRYU N70 #08 PP1"/>
    <s v="ST-2"/>
    <x v="474"/>
  </r>
  <r>
    <n v="70133095"/>
    <s v="KECJHL GENTENRYU N70 @9V PP1"/>
    <s v="ST-2"/>
    <x v="474"/>
  </r>
  <r>
    <n v="70133267"/>
    <s v="FUCGKD LG CI4 MODERATO H195 @1P PP1"/>
    <s v="PPAP"/>
    <x v="475"/>
  </r>
  <r>
    <n v="70133292"/>
    <s v="FUCGKD LG CI4 MODERATO H195 #2V PP1"/>
    <s v="PPAP"/>
    <x v="475"/>
  </r>
  <r>
    <n v="70133297"/>
    <s v="FUCGKD LG CI4 MODERATO H195 #2X PP1"/>
    <s v="PPAP"/>
    <x v="302"/>
  </r>
  <r>
    <n v="70133302"/>
    <s v="FUCGKD LG CI4 MODERATO H225 @1P PP1"/>
    <s v="PPAP"/>
    <x v="476"/>
  </r>
  <r>
    <n v="70133307"/>
    <s v="FUCGKD LG CI4 MODERATO H225 #2V PP1"/>
    <s v="PPAP"/>
    <x v="476"/>
  </r>
  <r>
    <n v="70133317"/>
    <s v="FUCGKD LG CI4 MODERATO H255 @1P PP1"/>
    <s v="PPAP"/>
    <x v="477"/>
  </r>
  <r>
    <n v="70133322"/>
    <s v="FUCGKD LG CI4 MODERATO H255 #2V PP1"/>
    <s v="PPAP"/>
    <x v="477"/>
  </r>
  <r>
    <n v="70133491"/>
    <s v="LUCOMN SEPHIA XTUNE S900MMLR @2V PP1"/>
    <s v="PPAP"/>
    <x v="478"/>
  </r>
  <r>
    <n v="70133496"/>
    <s v="LUCOMN SEPHIA XTUNE S900MMLR #2X PP1"/>
    <s v="PPAP"/>
    <x v="478"/>
  </r>
  <r>
    <n v="70133501"/>
    <s v="LUCOMN SEPHIA XTUNE S808MFFST #01 PP1"/>
    <s v="PPAP"/>
    <x v="479"/>
  </r>
  <r>
    <n v="70133506"/>
    <s v="LUCOMN SEPHIA XTUNE S808MFFST @2V PP1"/>
    <s v="PPAP"/>
    <x v="479"/>
  </r>
  <r>
    <n v="70133511"/>
    <s v="LUCOMN SEPHIA XTUNE S808MFFST #2X PP1"/>
    <s v="PPAP"/>
    <x v="479"/>
  </r>
  <r>
    <n v="70133516"/>
    <s v="LUCOMN SEPHIA XTUNE S809MF #01 PP1"/>
    <s v="PPAP"/>
    <x v="480"/>
  </r>
  <r>
    <n v="70133521"/>
    <s v="LUCOMN SEPHIA XTUNE S809MF @2V PP1"/>
    <s v="PPAP"/>
    <x v="480"/>
  </r>
  <r>
    <n v="70133526"/>
    <s v="LUCOMN SEPHIA XTUNE S809MF #2X PP1"/>
    <s v="PPAP"/>
    <x v="480"/>
  </r>
  <r>
    <n v="70133531"/>
    <s v="LUCOMN SEPHIA XTUNE S908MHR #01 PP1"/>
    <s v="PPAP"/>
    <x v="481"/>
  </r>
  <r>
    <n v="70133536"/>
    <s v="LUCOMN SEPHIA XTUNE S908MHR #2X PP1"/>
    <s v="PPAP"/>
    <x v="481"/>
  </r>
  <r>
    <n v="70133541"/>
    <s v="LUCOMN SEPHIA XTUNE S908MHR @2V PP1"/>
    <s v="PPAP"/>
    <x v="481"/>
  </r>
  <r>
    <n v="70133975"/>
    <s v="FUCGJZ STEPHANO CI4+ M180 #2V PP1"/>
    <s v="ST-2"/>
    <x v="482"/>
  </r>
  <r>
    <n v="70134058"/>
    <s v="ISCDKL TWIN PLSR 1052SZ #02 PP1"/>
    <s v="PPAP"/>
    <x v="483"/>
  </r>
  <r>
    <n v="70134063"/>
    <s v="ISCDKL TWIN PLSR 1052SZ #03 PP1"/>
    <s v="PPAP"/>
    <x v="483"/>
  </r>
  <r>
    <n v="70134068"/>
    <s v="ISCDKL TWIN PLSR 1052SZ #04 PP1"/>
    <s v="PPAP"/>
    <x v="483"/>
  </r>
  <r>
    <n v="70134073"/>
    <s v="ISCDKL TWIN PLSR 1052SZ #1P PP1"/>
    <s v="PPAP"/>
    <x v="483"/>
  </r>
  <r>
    <n v="70134078"/>
    <s v="ISCDKL TWIN PLSR 1052SZ @5V PP1"/>
    <s v="PPAP"/>
    <x v="483"/>
  </r>
  <r>
    <n v="70134083"/>
    <s v="ISCDKL TWIN PLSR 1252SZ #02 PP1"/>
    <s v="PPAP"/>
    <x v="484"/>
  </r>
  <r>
    <n v="70134088"/>
    <s v="ISCDKL TWIN PLSR 1252SZ #03 PP1"/>
    <s v="PPAP"/>
    <x v="484"/>
  </r>
  <r>
    <n v="70134103"/>
    <s v="ISCDKL TWIN PLSR 1252SZ @5V PP1"/>
    <s v="PPAP"/>
    <x v="484"/>
  </r>
  <r>
    <n v="70134108"/>
    <s v="ISCDKL TWIN PLSR 1552SZ #02 PP1"/>
    <s v="PPAP"/>
    <x v="485"/>
  </r>
  <r>
    <n v="70134113"/>
    <s v="ISCDKL TWIN PLSR 1552SZ #03 PP1"/>
    <s v="PPAP"/>
    <x v="485"/>
  </r>
  <r>
    <n v="70134118"/>
    <s v="ISCDKL TWIN PLSR 1552SZ #04 PP1"/>
    <s v="PPAP"/>
    <x v="485"/>
  </r>
  <r>
    <n v="70134128"/>
    <s v="ISCDKL TWIN PLSR 1552SZ @5V PP1"/>
    <s v="PPAP"/>
    <x v="485"/>
  </r>
  <r>
    <n v="70134133"/>
    <s v="ISCDKL TWIN PLSR 1752SZ #02 PP1"/>
    <s v="PPAP"/>
    <x v="486"/>
  </r>
  <r>
    <n v="70134138"/>
    <s v="ISCDKL TWIN PLSR 1752SZ #03 PP1"/>
    <s v="PPAP"/>
    <x v="486"/>
  </r>
  <r>
    <n v="70134143"/>
    <s v="ISCDKL TWIN PLSR 1752SZ #04 PP1"/>
    <s v="PPAP"/>
    <x v="486"/>
  </r>
  <r>
    <n v="70134148"/>
    <s v="ISCDKL TWIN PLSR 1752SZ #1P PP1"/>
    <s v="PPAP"/>
    <x v="486"/>
  </r>
  <r>
    <n v="70134153"/>
    <s v="ISCDKL TWIN PLSR 1752SZ @5V PP1"/>
    <s v="PPAP"/>
    <x v="486"/>
  </r>
  <r>
    <n v="70134158"/>
    <s v="ISCDKL TWIN PLSR 2052SZ #02 PP1"/>
    <s v="PPAP"/>
    <x v="487"/>
  </r>
  <r>
    <n v="70134163"/>
    <s v="ISCDKL TWIN PLSR 2052SZ #03 PP1"/>
    <s v="PPAP"/>
    <x v="487"/>
  </r>
  <r>
    <n v="70134168"/>
    <s v="ISCDKL TWIN PLSR 2052SZ #04 PP1"/>
    <s v="PPAP"/>
    <x v="487"/>
  </r>
  <r>
    <n v="70134173"/>
    <s v="ISCDKL TWIN PLSR 2052SZ #1P PP1"/>
    <s v="PPAP"/>
    <x v="487"/>
  </r>
  <r>
    <n v="70134178"/>
    <s v="ISCDKL TWIN PLSR 2052SZ @5V PP1"/>
    <s v="PPAP"/>
    <x v="487"/>
  </r>
  <r>
    <n v="70134183"/>
    <s v="ISCDKL TWIN PLSR 2552SZ #02 PP1"/>
    <s v="PPAP"/>
    <x v="488"/>
  </r>
  <r>
    <n v="70134188"/>
    <s v="ISCDKL TWIN PLSR 2552SZ #03 PP1"/>
    <s v="PPAP"/>
    <x v="488"/>
  </r>
  <r>
    <n v="70134193"/>
    <s v="ISCDKL TWIN PLSR 2552SZ #04 PP1"/>
    <s v="PPAP"/>
    <x v="488"/>
  </r>
  <r>
    <n v="70134203"/>
    <s v="ISCDKL TWIN PLSR 2552SZ @5V PP1"/>
    <s v="PPAP"/>
    <x v="488"/>
  </r>
  <r>
    <n v="70134378"/>
    <s v="LUCOMD SOARE X-TUNE S604LS30 #1P PP1"/>
    <s v="PPAP"/>
    <x v="489"/>
  </r>
  <r>
    <n v="70134383"/>
    <s v="LUCOMD SOARE X-TUNE S604LS30 @2V PP1"/>
    <s v="PPAP"/>
    <x v="489"/>
  </r>
  <r>
    <n v="70134696"/>
    <s v="LUCOMP SEPHIA SI 806ML #01 PP1"/>
    <s v="PPAP"/>
    <x v="490"/>
  </r>
  <r>
    <n v="70134706"/>
    <s v="LUCOMP SEPHIA SI 803M #01 PP1"/>
    <s v="PPAP"/>
    <x v="491"/>
  </r>
  <r>
    <n v="70134711"/>
    <s v="LUCOMP SEPHIA SI 803M @2V PP1"/>
    <s v="PPAP"/>
    <x v="491"/>
  </r>
  <r>
    <n v="70134716"/>
    <s v="LUCOMP SEPHIA SI 806M #01 PP1"/>
    <s v="PPAP"/>
    <x v="492"/>
  </r>
  <r>
    <n v="70134721"/>
    <s v="LUCOMP SEPHIA SI 806M @2V PP1"/>
    <s v="PPAP"/>
    <x v="492"/>
  </r>
  <r>
    <n v="70134726"/>
    <s v="LUCOMP SEPHIA SI 806MH #01 PP1"/>
    <s v="PPAP"/>
    <x v="493"/>
  </r>
  <r>
    <n v="70134900"/>
    <s v="KECJHW CHUTSUGI KEIHOU H75ZL @01 PP1"/>
    <s v="PPAP"/>
    <x v="494"/>
  </r>
  <r>
    <n v="70134905"/>
    <s v="KECJHW CHUTSUGI KEIHOU H75ZL #02 PP1"/>
    <s v="PPAP"/>
    <x v="494"/>
  </r>
  <r>
    <n v="70134910"/>
    <s v="KECJHW CHUTSUGI KEIHOU H75ZL #03 PP1"/>
    <s v="PPAP"/>
    <x v="494"/>
  </r>
  <r>
    <n v="70134915"/>
    <s v="KECJHW CHUTSUGI KEIHOU H75ZL #04 PP1"/>
    <s v="PPAP"/>
    <x v="494"/>
  </r>
  <r>
    <n v="70134920"/>
    <s v="KECJHW CHUTSUGI KEIHOU H75ZL #05 PP1"/>
    <s v="PPAP"/>
    <x v="494"/>
  </r>
  <r>
    <n v="70134925"/>
    <s v="KECJHW CHUTSUGI KEIHOU H75ZL #06 PP1"/>
    <s v="PPAP"/>
    <x v="494"/>
  </r>
  <r>
    <n v="70134930"/>
    <s v="KECJHW CHUTSUGI KEIHOU H75ZL #07 PP1"/>
    <s v="PPAP"/>
    <x v="494"/>
  </r>
  <r>
    <n v="70134935"/>
    <s v="KECJHW CHUTSUGI KEIHOU H75ZL #08 PP1"/>
    <s v="PPAP"/>
    <x v="494"/>
  </r>
  <r>
    <n v="70134940"/>
    <s v="KECJHW CHUTSUGI KEIHOU H75ZL #09 PP1"/>
    <s v="PPAP"/>
    <x v="494"/>
  </r>
  <r>
    <n v="70134945"/>
    <s v="KECJHW CHUTSUGI KEIHOU H75ZL #10 PP1"/>
    <s v="PPAP"/>
    <x v="494"/>
  </r>
  <r>
    <n v="70134950"/>
    <s v="KECJHW CHUTSUGI KEIHOU H75ZL #11 PP1"/>
    <s v="PPAP"/>
    <x v="494"/>
  </r>
  <r>
    <n v="70134955"/>
    <s v="KECJHW CHUTSUGI KEIHOU H75ZL #12 PP1"/>
    <s v="PPAP"/>
    <x v="494"/>
  </r>
  <r>
    <n v="70134960"/>
    <s v="KECJHW CHUTSUGI KEIHOU H75ZL @13 PP1"/>
    <s v="PPAP"/>
    <x v="494"/>
  </r>
  <r>
    <n v="70134970"/>
    <s v="KECJHW CHUTSUGI KEIHOU H80ZL @01 PP1"/>
    <s v="PPAP"/>
    <x v="495"/>
  </r>
  <r>
    <n v="70134975"/>
    <s v="KECJHW CHUTSUGI KEIHOU H80ZL #02 PP1"/>
    <s v="PPAP"/>
    <x v="495"/>
  </r>
  <r>
    <n v="70134980"/>
    <s v="KECJHW CHUTSUGI KEIHOU H80ZL #03 PP1"/>
    <s v="PPAP"/>
    <x v="495"/>
  </r>
  <r>
    <n v="70134985"/>
    <s v="KECJHW CHUTSUGI KEIHOU H80ZL #04 PP1"/>
    <s v="PPAP"/>
    <x v="495"/>
  </r>
  <r>
    <n v="70134990"/>
    <s v="KECJHW CHUTSUGI KEIHOU H80ZL #05 PP1"/>
    <s v="PPAP"/>
    <x v="495"/>
  </r>
  <r>
    <n v="70134995"/>
    <s v="KECJHW CHUTSUGI KEIHOU H80ZL #06 PP1"/>
    <s v="PPAP"/>
    <x v="495"/>
  </r>
  <r>
    <n v="70135000"/>
    <s v="KECJHW CHUTSUGI KEIHOU H80ZL #07 PP1"/>
    <s v="PPAP"/>
    <x v="495"/>
  </r>
  <r>
    <n v="70135005"/>
    <s v="KECJHW CHUTSUGI KEIHOU H80ZL #08 PP1"/>
    <s v="PPAP"/>
    <x v="495"/>
  </r>
  <r>
    <n v="70135010"/>
    <s v="KECJHW CHUTSUGI KEIHOU H80ZL #09 PP1"/>
    <s v="PPAP"/>
    <x v="495"/>
  </r>
  <r>
    <n v="70135015"/>
    <s v="KECJHW CHUTSUGI KEIHOU H80ZL #10 PP1"/>
    <s v="PPAP"/>
    <x v="495"/>
  </r>
  <r>
    <n v="70135020"/>
    <s v="KECJHW CHUTSUGI KEIHOU H80ZL #11 PP1"/>
    <s v="PPAP"/>
    <x v="495"/>
  </r>
  <r>
    <n v="70135025"/>
    <s v="KECJHW CHUTSUGI KEIHOU H80ZL #12 PP1"/>
    <s v="PPAP"/>
    <x v="495"/>
  </r>
  <r>
    <n v="70135030"/>
    <s v="KECJHW CHUTSUGI KEIHOU H80ZL @13 PP1"/>
    <s v="PPAP"/>
    <x v="495"/>
  </r>
  <r>
    <n v="70135035"/>
    <s v="KECJHW CHUTSUGI KEIHOU H80ZL @14V PP1"/>
    <s v="PPAP"/>
    <x v="495"/>
  </r>
  <r>
    <n v="70135040"/>
    <s v="KECJHW CHUTSUGI KEIHOU KH75ZL @01 PP1"/>
    <s v="PPAP"/>
    <x v="496"/>
  </r>
  <r>
    <n v="70135045"/>
    <s v="KECJHW CHUTSUGI KEIHOU KH75ZL #02 PP1"/>
    <s v="PPAP"/>
    <x v="496"/>
  </r>
  <r>
    <n v="70135050"/>
    <s v="KECJHW CHUTSUGI KEIHOU KH75ZL #03 PP1"/>
    <s v="PPAP"/>
    <x v="496"/>
  </r>
  <r>
    <n v="70135055"/>
    <s v="KECJHW CHUTSUGI KEIHOU KH75ZL #04 PP1"/>
    <s v="PPAP"/>
    <x v="496"/>
  </r>
  <r>
    <n v="70135060"/>
    <s v="KECJHW CHUTSUGI KEIHOU KH75ZL #05 PP1"/>
    <s v="PPAP"/>
    <x v="496"/>
  </r>
  <r>
    <n v="70135065"/>
    <s v="KECJHW CHUTSUGI KEIHOU KH75ZL #06 PP1"/>
    <s v="PPAP"/>
    <x v="496"/>
  </r>
  <r>
    <n v="70135070"/>
    <s v="KECJHW CHUTSUGI KEIHOU KH75ZL #07 PP1"/>
    <s v="PPAP"/>
    <x v="496"/>
  </r>
  <r>
    <n v="70135075"/>
    <s v="KECJHW CHUTSUGI KEIHOU KH75ZL #08 PP1"/>
    <s v="PPAP"/>
    <x v="496"/>
  </r>
  <r>
    <n v="70135080"/>
    <s v="KECJHW CHUTSUGI KEIHOU KH75ZL #09 PP1"/>
    <s v="PPAP"/>
    <x v="496"/>
  </r>
  <r>
    <n v="70135085"/>
    <s v="KECJHW CHUTSUGI KEIHOU KH75ZL #10 PP1"/>
    <s v="PPAP"/>
    <x v="496"/>
  </r>
  <r>
    <n v="70135090"/>
    <s v="KECJHW CHUTSUGI KEIHOU KH75ZL @11 PP1"/>
    <s v="PPAP"/>
    <x v="496"/>
  </r>
  <r>
    <n v="70135100"/>
    <s v="KECJHW CHUTSUGI KEIHOU KH80ZL @01 PP1"/>
    <s v="PPAP"/>
    <x v="497"/>
  </r>
  <r>
    <n v="70135105"/>
    <s v="KECJHW CHUTSUGI KEIHOU KH80ZL #02 PP1"/>
    <s v="PPAP"/>
    <x v="497"/>
  </r>
  <r>
    <n v="70135110"/>
    <s v="KECJHW CHUTSUGI KEIHOU KH80ZL #03 PP1"/>
    <s v="PPAP"/>
    <x v="497"/>
  </r>
  <r>
    <n v="70135115"/>
    <s v="KECJHW CHUTSUGI KEIHOU KH80ZL #04 PP1"/>
    <s v="PPAP"/>
    <x v="497"/>
  </r>
  <r>
    <n v="70135120"/>
    <s v="KECJHW CHUTSUGI KEIHOU KH80ZL #05 PP1"/>
    <s v="PPAP"/>
    <x v="497"/>
  </r>
  <r>
    <n v="70135125"/>
    <s v="KECJHW CHUTSUGI KEIHOU KH80ZL #06 PP1"/>
    <s v="PPAP"/>
    <x v="497"/>
  </r>
  <r>
    <n v="70135130"/>
    <s v="KECJHW CHUTSUGI KEIHOU KH80ZL #07 PP1"/>
    <s v="PPAP"/>
    <x v="497"/>
  </r>
  <r>
    <n v="70135135"/>
    <s v="KECJHW CHUTSUGI KEIHOU KH80ZL #08 PP1"/>
    <s v="PPAP"/>
    <x v="497"/>
  </r>
  <r>
    <n v="70135140"/>
    <s v="KECJHW CHUTSUGI KEIHOU KH80ZL #09 PP1"/>
    <s v="PPAP"/>
    <x v="497"/>
  </r>
  <r>
    <n v="70135145"/>
    <s v="KECJHW CHUTSUGI KEIHOU KH80ZL #10 PP1"/>
    <s v="PPAP"/>
    <x v="497"/>
  </r>
  <r>
    <n v="70135150"/>
    <s v="KECJHW CHUTSUGI KEIHOU KH80ZL #11 PP1"/>
    <s v="PPAP"/>
    <x v="497"/>
  </r>
  <r>
    <n v="70135155"/>
    <s v="KECJHW CHUTSUGI KEIHOU KH80ZL @12 PP1"/>
    <s v="PPAP"/>
    <x v="497"/>
  </r>
  <r>
    <n v="70135160"/>
    <s v="KECJHW CHUTSUGI KEIHOU KH80ZL@13V PP1"/>
    <s v="PPAP"/>
    <x v="497"/>
  </r>
  <r>
    <n v="70135527"/>
    <s v="LUCOMY EXSENCE B804MLRS #01 PP1"/>
    <s v="PPAP"/>
    <x v="498"/>
  </r>
  <r>
    <n v="70135532"/>
    <s v="LUCOMY EXSENCE B804MLRS #2V PP1"/>
    <s v="PPAP"/>
    <x v="498"/>
  </r>
  <r>
    <n v="70135537"/>
    <s v="LUCOMY EXSENCE B804MLRS #2X PP1"/>
    <s v="PPAP"/>
    <x v="498"/>
  </r>
  <r>
    <n v="70135557"/>
    <s v="LUCOMY EXSENCE B800HR #2V PP1"/>
    <s v="PPAP"/>
    <x v="499"/>
  </r>
  <r>
    <n v="70135757"/>
    <s v="LUCOMW C.EXLEAD ATS59XULRG #01 PP1"/>
    <s v="PPAP"/>
    <x v="500"/>
  </r>
  <r>
    <n v="70135807"/>
    <s v="LUCOMW C.EXLEAD ATS59XULRG @2V PP1"/>
    <s v="PPAP"/>
    <x v="500"/>
  </r>
  <r>
    <n v="70135816"/>
    <s v="LUCOMW C.EXLEAD ATS59SULRS #01 PP1"/>
    <s v="PPAP"/>
    <x v="501"/>
  </r>
  <r>
    <n v="70135834"/>
    <s v="LUCOMW C.EXLEAD HKS60SULFF #01 PP1"/>
    <s v="PPAP"/>
    <x v="502"/>
  </r>
  <r>
    <n v="70135839"/>
    <s v="LUCOMW C.EXLEAD HKS60SULFF @2V PP1"/>
    <s v="PPAP"/>
    <x v="502"/>
  </r>
  <r>
    <n v="70135844"/>
    <s v="LUCOMW C.EXLEAD HKS59ULF #01 PP1"/>
    <s v="PPAP"/>
    <x v="503"/>
  </r>
  <r>
    <n v="70135868"/>
    <s v="LUCOMW C.EXLEAD HKS60LFF @2V PP1"/>
    <s v="PPAP"/>
    <x v="504"/>
  </r>
  <r>
    <n v="70135949"/>
    <s v="FUCGKA H SHIO SIT 10-250 #01 PP1"/>
    <s v="PPAP"/>
    <x v="505"/>
  </r>
  <r>
    <n v="70135989"/>
    <s v="FUCGKA H SHIO SIT 10-250 @3V PP1"/>
    <s v="PPAP"/>
    <x v="505"/>
  </r>
  <r>
    <n v="70135994"/>
    <s v="FUCGKA H SHIO SIT 10-300 #01 PP1"/>
    <s v="PPAP"/>
    <x v="506"/>
  </r>
  <r>
    <n v="70136004"/>
    <s v="FUCGKA H SHIO SIT 10-300 @3V PP1"/>
    <s v="PPAP"/>
    <x v="506"/>
  </r>
  <r>
    <n v="70136019"/>
    <s v="FUCGKA H SHIO SIT 20-250 @3V PP1"/>
    <s v="PPAP"/>
    <x v="507"/>
  </r>
  <r>
    <n v="70136024"/>
    <s v="FUCGKA H SHIO SIT 20-300 #01 PP1"/>
    <s v="PPAP"/>
    <x v="132"/>
  </r>
  <r>
    <n v="70136029"/>
    <s v="FUCGKA H SHIO SIT 20-300 #02 PP1"/>
    <s v="PPAP"/>
    <x v="132"/>
  </r>
  <r>
    <n v="70136034"/>
    <s v="FUCGKA H SHIO SIT 20-300 @3V PP1"/>
    <s v="PPAP"/>
    <x v="132"/>
  </r>
  <r>
    <n v="70136049"/>
    <s v="FUCGKA H SHIO SIT 20-350 #03 PP1"/>
    <s v="PPAP"/>
    <x v="508"/>
  </r>
  <r>
    <n v="70136054"/>
    <s v="FUCGKA H SHIO SIT 20-350 @4V PP1"/>
    <s v="PPAP"/>
    <x v="508"/>
  </r>
  <r>
    <n v="70136069"/>
    <s v="FUCGKA H SHIO SIT 30-250 @3V PP1"/>
    <s v="PPAP"/>
    <x v="114"/>
  </r>
  <r>
    <n v="70136079"/>
    <s v="FUCGKA H SHIO SIT 30-300 #02 PP1"/>
    <s v="PPAP"/>
    <x v="74"/>
  </r>
  <r>
    <n v="70136084"/>
    <s v="FUCGKA H SHIO SIT 30-300 @3V PP1"/>
    <s v="PPAP"/>
    <x v="74"/>
  </r>
  <r>
    <n v="70136089"/>
    <s v="FUCGKA H SHIO SIT 30-350 #01 PP1"/>
    <s v="PPAP"/>
    <x v="509"/>
  </r>
  <r>
    <n v="70136094"/>
    <s v="FUCGKA H SHIO SIT 30-350 #02 PP1"/>
    <s v="PPAP"/>
    <x v="509"/>
  </r>
  <r>
    <n v="70136104"/>
    <s v="FUCGKA H SHIO SIT 30-350 @4V PP1"/>
    <s v="PPAP"/>
    <x v="509"/>
  </r>
  <r>
    <n v="70136248"/>
    <s v="KECJHV TG KGERO PD 70ZL #02 PP1"/>
    <s v="PPAP"/>
    <x v="510"/>
  </r>
  <r>
    <n v="70136263"/>
    <s v="KECJHV TG KGERO PD 70ZL #03 PP1"/>
    <s v="PPAP"/>
    <x v="510"/>
  </r>
  <r>
    <n v="70136268"/>
    <s v="KECJHV TG KGERO PD 70ZL #04 PP1"/>
    <s v="PPAP"/>
    <x v="510"/>
  </r>
  <r>
    <n v="70136273"/>
    <s v="KECJHV TG KGERO PD 70ZL #05 PP1"/>
    <s v="PPAP"/>
    <x v="510"/>
  </r>
  <r>
    <n v="70136278"/>
    <s v="KECJHV TG KGERO PD 70ZL #06 PP1"/>
    <s v="PPAP"/>
    <x v="510"/>
  </r>
  <r>
    <n v="70136283"/>
    <s v="KECJHV TG KGERO PD 70ZL #07 PP1"/>
    <s v="PPAP"/>
    <x v="510"/>
  </r>
  <r>
    <n v="70136736"/>
    <s v="KECJHX SUIKO ML61 #01 PP1"/>
    <s v="PPAP"/>
    <x v="511"/>
  </r>
  <r>
    <n v="70136741"/>
    <s v="KECJHX SUIKO ML61 #02 PP1"/>
    <s v="PPAP"/>
    <x v="511"/>
  </r>
  <r>
    <n v="70136746"/>
    <s v="KECJHX SUIKO ML61 #03 PP1"/>
    <s v="PPAP"/>
    <x v="511"/>
  </r>
  <r>
    <n v="70136751"/>
    <s v="KECJHX SUIKO ML61 #04 PP1"/>
    <s v="PPAP"/>
    <x v="511"/>
  </r>
  <r>
    <n v="70136756"/>
    <s v="KECJHX SUIKO ML61 #05 PP1"/>
    <s v="PPAP"/>
    <x v="511"/>
  </r>
  <r>
    <n v="70136761"/>
    <s v="KECJHX SUIKO ML61 #06 PP1"/>
    <s v="PPAP"/>
    <x v="511"/>
  </r>
  <r>
    <n v="70136766"/>
    <s v="KECJHX SUIKO ML61 #07 PP1"/>
    <s v="PPAP"/>
    <x v="511"/>
  </r>
  <r>
    <n v="70136771"/>
    <s v="KECJHX SUIKO ML61 #08 PP1"/>
    <s v="PPAP"/>
    <x v="511"/>
  </r>
  <r>
    <n v="70136776"/>
    <s v="KECJHX SUIKO ML61 #09 PP1"/>
    <s v="PPAP"/>
    <x v="511"/>
  </r>
  <r>
    <n v="70136781"/>
    <s v="KECJHX SUIKO ML61 #10 PP1"/>
    <s v="PPAP"/>
    <x v="511"/>
  </r>
  <r>
    <n v="70136786"/>
    <s v="KECJHX SUIKO ML61 #11 PP1"/>
    <s v="PPAP"/>
    <x v="511"/>
  </r>
  <r>
    <n v="70136796"/>
    <s v="KECJHX SUIKO H61 #01 PP1"/>
    <s v="PPAP"/>
    <x v="512"/>
  </r>
  <r>
    <n v="70136801"/>
    <s v="KECJHX SUIKO H61 #02 PP1"/>
    <s v="PPAP"/>
    <x v="512"/>
  </r>
  <r>
    <n v="70136806"/>
    <s v="KECJHX SUIKO H61 #03 PP1"/>
    <s v="PPAP"/>
    <x v="512"/>
  </r>
  <r>
    <n v="70136811"/>
    <s v="KECJHX SUIKO H61 #04 PP1"/>
    <s v="PPAP"/>
    <x v="512"/>
  </r>
  <r>
    <n v="70136816"/>
    <s v="KECJHX SUIKO H61 #05 PP1"/>
    <s v="PPAP"/>
    <x v="512"/>
  </r>
  <r>
    <n v="70136821"/>
    <s v="KECJHX SUIKO H61 #06 PP1"/>
    <s v="PPAP"/>
    <x v="512"/>
  </r>
  <r>
    <n v="70136826"/>
    <s v="KECJHX SUIKO H61 #07 PP1"/>
    <s v="PPAP"/>
    <x v="512"/>
  </r>
  <r>
    <n v="70136831"/>
    <s v="KECJHX SUIKO H61 #08 PP1"/>
    <s v="PPAP"/>
    <x v="512"/>
  </r>
  <r>
    <n v="70136836"/>
    <s v="KECJHX SUIKO H61 #09 PP1"/>
    <s v="PPAP"/>
    <x v="512"/>
  </r>
  <r>
    <n v="70136841"/>
    <s v="KECJHX SUIKO H61 #10 PP1"/>
    <s v="PPAP"/>
    <x v="512"/>
  </r>
  <r>
    <n v="70136846"/>
    <s v="KECJHX SUIKO H61 #11 PP1"/>
    <s v="PPAP"/>
    <x v="512"/>
  </r>
  <r>
    <n v="70136866"/>
    <s v="KECJHX SUIKO H71 #11 PP1"/>
    <s v="PPAP"/>
    <x v="511"/>
  </r>
  <r>
    <n v="70136871"/>
    <s v="KECJHX SUIKO H71 #12 PP1"/>
    <s v="PPAP"/>
    <x v="511"/>
  </r>
  <r>
    <n v="70136876"/>
    <s v="KECJHX SUIKO H71 #13 PP1"/>
    <s v="PPAP"/>
    <x v="511"/>
  </r>
  <r>
    <n v="70136881"/>
    <s v="KECJHX SUIKO H71 @EV PP1"/>
    <s v="PPAP"/>
    <x v="511"/>
  </r>
  <r>
    <n v="70136886"/>
    <s v="KECJHX SUIKO HH61 #01 PP1"/>
    <s v="PPAP"/>
    <x v="513"/>
  </r>
  <r>
    <n v="70136891"/>
    <s v="KECJHX SUIKO HH61 #02 PP1"/>
    <s v="PPAP"/>
    <x v="513"/>
  </r>
  <r>
    <n v="70136896"/>
    <s v="KECJHX SUIKO HH61 #03 PP1"/>
    <s v="PPAP"/>
    <x v="513"/>
  </r>
  <r>
    <n v="70136901"/>
    <s v="KECJHX SUIKO HH61 #04 PP1"/>
    <s v="PPAP"/>
    <x v="513"/>
  </r>
  <r>
    <n v="70136906"/>
    <s v="KECJHX SUIKO HH61 #05 PP1"/>
    <s v="PPAP"/>
    <x v="513"/>
  </r>
  <r>
    <n v="70136911"/>
    <s v="KECJHX SUIKO HH61 #06 PP1"/>
    <s v="PPAP"/>
    <x v="513"/>
  </r>
  <r>
    <n v="70136916"/>
    <s v="KECJHX SUIKO HH61 #07 PP1"/>
    <s v="PPAP"/>
    <x v="513"/>
  </r>
  <r>
    <n v="70136921"/>
    <s v="KECJHX SUIKO HH61 #08 PP1"/>
    <s v="PPAP"/>
    <x v="513"/>
  </r>
  <r>
    <n v="70136926"/>
    <s v="KECJHX SUIKO HH61 #09 PP1"/>
    <s v="PPAP"/>
    <x v="513"/>
  </r>
  <r>
    <n v="70136931"/>
    <s v="KECJHX SUIKO HH61 #10 PP1"/>
    <s v="PPAP"/>
    <x v="513"/>
  </r>
  <r>
    <n v="70136936"/>
    <s v="KECJHX SUIKO HH61 #11 PP1"/>
    <s v="PPAP"/>
    <x v="513"/>
  </r>
  <r>
    <n v="70136941"/>
    <s v="KECJHX SUIKO HH61 @CV PP1"/>
    <s v="PPAP"/>
    <x v="513"/>
  </r>
  <r>
    <n v="70137212"/>
    <s v="ISCDJZ BORDERLESS 495MT #01 PP1"/>
    <s v="PPAP"/>
    <x v="514"/>
  </r>
  <r>
    <n v="70137217"/>
    <s v="ISCDJZ BORDERLESS 495MT #02 PP1"/>
    <s v="PPAP"/>
    <x v="514"/>
  </r>
  <r>
    <n v="70137222"/>
    <s v="ISCDJZ BORDERLESS 495MT #03 PP1"/>
    <s v="PPAP"/>
    <x v="514"/>
  </r>
  <r>
    <n v="70137227"/>
    <s v="ISCDJZ BORDERLESS 495MT @4V PP1"/>
    <s v="PPAP"/>
    <x v="514"/>
  </r>
  <r>
    <n v="70137242"/>
    <s v="ISCDJZ BORDERLESS 460MHT #02 PP1"/>
    <s v="PPAP"/>
    <x v="515"/>
  </r>
  <r>
    <n v="70137247"/>
    <s v="ISCDJZ BORDERLESS 460MHT #03 PP1"/>
    <s v="PPAP"/>
    <x v="515"/>
  </r>
  <r>
    <n v="70137252"/>
    <s v="ISCDJZ BORDERLESS 460MHT @4V PP1"/>
    <s v="PPAP"/>
    <x v="515"/>
  </r>
  <r>
    <n v="70145514"/>
    <s v="KECJHY SG P SPEC H88 #01 PP1"/>
    <s v="ST-2"/>
    <x v="516"/>
  </r>
  <r>
    <n v="70145520"/>
    <s v="KECJHY SG P SPEC H88 #02 PP1"/>
    <s v="ST-2"/>
    <x v="516"/>
  </r>
  <r>
    <n v="70145526"/>
    <s v="KECJHY SG P SPEC H88 #03 PP1"/>
    <s v="ST-2"/>
    <x v="516"/>
  </r>
  <r>
    <n v="70145532"/>
    <s v="KECJHY SG P SPEC H88 #04 PP1"/>
    <s v="ST-2"/>
    <x v="516"/>
  </r>
  <r>
    <n v="70145538"/>
    <s v="KECJHY SG P SPEC H88 #05 PP1"/>
    <s v="ST-2"/>
    <x v="516"/>
  </r>
  <r>
    <n v="70145544"/>
    <s v="KECJHY SG P SPEC H88 #06 PP1"/>
    <s v="ST-2"/>
    <x v="516"/>
  </r>
  <r>
    <n v="70145550"/>
    <s v="KECJHY SG P SPEC H88 #07 PP1"/>
    <s v="ST-2"/>
    <x v="516"/>
  </r>
  <r>
    <n v="70145556"/>
    <s v="KECJHY SG P SPEC H88 @08 PP1"/>
    <s v="ST-2"/>
    <x v="516"/>
  </r>
  <r>
    <n v="70145562"/>
    <s v="KECJHY SG P SPEC H88 #9V PP1"/>
    <s v="ST-2"/>
    <x v="516"/>
  </r>
  <r>
    <n v="70145568"/>
    <s v="KECJHY SG P SPEC H95 #01 PP1"/>
    <s v="ST-2"/>
    <x v="517"/>
  </r>
  <r>
    <n v="70145574"/>
    <s v="KECJHY SG P SPEC H95 #02 PP1"/>
    <s v="ST-2"/>
    <x v="517"/>
  </r>
  <r>
    <n v="70145580"/>
    <s v="KECJHY SG P SPEC H95 #03 PP1"/>
    <s v="ST-2"/>
    <x v="517"/>
  </r>
  <r>
    <n v="70145586"/>
    <s v="KECJHY SG P SPEC H95 #04 PP1"/>
    <s v="ST-2"/>
    <x v="517"/>
  </r>
  <r>
    <n v="70145592"/>
    <s v="KECJHY SG P SPEC H95 #05 PP1"/>
    <s v="ST-2"/>
    <x v="517"/>
  </r>
  <r>
    <n v="70145598"/>
    <s v="KECJHY SG P SPEC H95 #06 PP1"/>
    <s v="ST-2"/>
    <x v="517"/>
  </r>
  <r>
    <n v="70145604"/>
    <s v="KECJHY SG P SPEC H95 #07 PP1"/>
    <s v="ST-2"/>
    <x v="517"/>
  </r>
  <r>
    <n v="70145610"/>
    <s v="KECJHY SG P SPEC H95 #08 PP1"/>
    <s v="ST-2"/>
    <x v="517"/>
  </r>
  <r>
    <n v="70145616"/>
    <s v="KECJHY SG P SPEC H95 @09 PP1"/>
    <s v="ST-2"/>
    <x v="517"/>
  </r>
  <r>
    <n v="70145628"/>
    <s v="KECJHY SG P SPEC HH88 #01 PP1"/>
    <s v="ST-2"/>
    <x v="518"/>
  </r>
  <r>
    <n v="70145634"/>
    <s v="KECJHY SG P SPEC HH88 #02 PP1"/>
    <s v="ST-2"/>
    <x v="518"/>
  </r>
  <r>
    <n v="70145640"/>
    <s v="KECJHY SG P SPEC HH88 #03 PP1"/>
    <s v="ST-2"/>
    <x v="518"/>
  </r>
  <r>
    <n v="70145646"/>
    <s v="KECJHY SG P SPEC HH88 #04 PP1"/>
    <s v="ST-2"/>
    <x v="518"/>
  </r>
  <r>
    <n v="70145652"/>
    <s v="KECJHY SG P SPEC HH88 #05 PP1"/>
    <s v="ST-2"/>
    <x v="518"/>
  </r>
  <r>
    <n v="70145658"/>
    <s v="KECJHY SG P SPEC HH88 #06 PP1"/>
    <s v="ST-2"/>
    <x v="518"/>
  </r>
  <r>
    <n v="70145664"/>
    <s v="KECJHY SG P SPEC HH88 #07 PP1"/>
    <s v="ST-2"/>
    <x v="518"/>
  </r>
  <r>
    <n v="70145670"/>
    <s v="KECJHY SG P SPEC HH88 @08 PP1"/>
    <s v="ST-2"/>
    <x v="518"/>
  </r>
  <r>
    <n v="70145682"/>
    <s v="KECJHY SG P SPEC HHH85 #01 PP1"/>
    <s v="ST-2"/>
    <x v="519"/>
  </r>
  <r>
    <n v="70145688"/>
    <s v="KECJHY SG P SPEC HHH85 #02 PP1"/>
    <s v="ST-2"/>
    <x v="519"/>
  </r>
  <r>
    <n v="70145694"/>
    <s v="KECJHY SG P SPEC HHH85 #03 PP1"/>
    <s v="ST-2"/>
    <x v="519"/>
  </r>
  <r>
    <n v="70145700"/>
    <s v="KECJHY SG P SPEC HHH85 #04 PP1"/>
    <s v="ST-2"/>
    <x v="519"/>
  </r>
  <r>
    <n v="70145706"/>
    <s v="KECJHY SG P SPEC HHH85 #05 PP1"/>
    <s v="ST-2"/>
    <x v="519"/>
  </r>
  <r>
    <n v="70145712"/>
    <s v="KECJHY SG P SPEC HHH85 #06 PP1"/>
    <s v="ST-2"/>
    <x v="519"/>
  </r>
  <r>
    <n v="70145718"/>
    <s v="KECJHY SG P SPEC HHH85 #07 PP1"/>
    <s v="ST-2"/>
    <x v="519"/>
  </r>
  <r>
    <n v="70145730"/>
    <s v="KECJHY SG P SPEC HHH85 #9V PP1"/>
    <s v="ST-2"/>
    <x v="519"/>
  </r>
  <r>
    <n v="70147327"/>
    <s v="HECMYT GOUSYUU 7 #01 PP1"/>
    <s v="PPAP"/>
    <x v="520"/>
  </r>
  <r>
    <n v="70147373"/>
    <s v="HECMYT GOUSYUU 7 #02 PP1"/>
    <s v="PPAP"/>
    <x v="520"/>
  </r>
  <r>
    <n v="70147379"/>
    <s v="HECMYT GOUSYUU 7 @3V PP1"/>
    <s v="PPAP"/>
    <x v="520"/>
  </r>
  <r>
    <n v="70147385"/>
    <s v="HECMYT GOUSYUU 8 #01 PP1"/>
    <s v="PPAP"/>
    <x v="521"/>
  </r>
  <r>
    <n v="70147391"/>
    <s v="HECMYT GOUSYUU 8 #02 PP1"/>
    <s v="PPAP"/>
    <x v="521"/>
  </r>
  <r>
    <n v="70147397"/>
    <s v="HECMYT GOUSYUU 8 @3V PP1"/>
    <s v="PPAP"/>
    <x v="521"/>
  </r>
  <r>
    <n v="70147403"/>
    <s v="HECMYT GOUSYUU 9 #01 PP1"/>
    <s v="PPAP"/>
    <x v="522"/>
  </r>
  <r>
    <n v="70147415"/>
    <s v="HECMYT GOUSYUU 9 @3V PP1"/>
    <s v="PPAP"/>
    <x v="522"/>
  </r>
  <r>
    <n v="70147421"/>
    <s v="HECMYT GOUSYUU 10 #01 PP1"/>
    <s v="PPAP"/>
    <x v="523"/>
  </r>
  <r>
    <n v="70147433"/>
    <s v="HECMYT GOUSYUU 10 @3V PP1"/>
    <s v="PPAP"/>
    <x v="523"/>
  </r>
  <r>
    <n v="70148197"/>
    <s v="LUCONB AR-C TYPE XX S808M #02 PP1"/>
    <s v="PPAP"/>
    <x v="524"/>
  </r>
  <r>
    <n v="70148203"/>
    <s v="LUCONB AR-C TYPE XX S808M #3V PP1"/>
    <s v="PPAP"/>
    <x v="524"/>
  </r>
  <r>
    <n v="70148209"/>
    <s v="LUCONB AR-C TYPE XX S904M @01 PP1"/>
    <s v="PPAP"/>
    <x v="525"/>
  </r>
  <r>
    <n v="70148215"/>
    <s v="LUCONB AR-C TYPE XX S904M #02 PP1"/>
    <s v="PPAP"/>
    <x v="525"/>
  </r>
  <r>
    <n v="70148227"/>
    <s v="LUCONB AR-C TYPE XX S1000M @01 PP1"/>
    <s v="PPAP"/>
    <x v="526"/>
  </r>
  <r>
    <n v="70148233"/>
    <s v="LUCONB AR-C TYPE XX S1000M #02 PP1"/>
    <s v="PPAP"/>
    <x v="526"/>
  </r>
  <r>
    <n v="70148239"/>
    <s v="LUCONB AR-C TYPE XX S1000M #3V PP1"/>
    <s v="PPAP"/>
    <x v="526"/>
  </r>
  <r>
    <n v="70148245"/>
    <s v="LUCONB AR-C TYPE XX S1008M @01 PP1"/>
    <s v="PPAP"/>
    <x v="505"/>
  </r>
  <r>
    <n v="70148251"/>
    <s v="LUCONB AR-C TYPE XX S1008M #02 PP1"/>
    <s v="PPAP"/>
    <x v="505"/>
  </r>
  <r>
    <n v="70148257"/>
    <s v="LUCONB AR-C TYPE XX S1008M #3V PP1"/>
    <s v="PPAP"/>
    <x v="505"/>
  </r>
  <r>
    <n v="70148263"/>
    <s v="LUCONB AR-C TYPE XX S1104M @01 PP1"/>
    <s v="PPAP"/>
    <x v="527"/>
  </r>
  <r>
    <n v="70148269"/>
    <s v="LUCONB AR-C TYPE XX S1104M #02 PP1"/>
    <s v="PPAP"/>
    <x v="527"/>
  </r>
  <r>
    <n v="70148275"/>
    <s v="LUCONB AR-C TYPE XX S1104M #3V PP1"/>
    <s v="PPAP"/>
    <x v="527"/>
  </r>
  <r>
    <n v="70148644"/>
    <s v="FUCGKF BIOIMPACT X KISU S170 #2V PP1"/>
    <s v="PPAP"/>
    <x v="528"/>
  </r>
  <r>
    <n v="70148665"/>
    <s v="FUCGKF BIOIMPACT X KISU M180 #2V PP1"/>
    <s v="PPAP"/>
    <x v="529"/>
  </r>
  <r>
    <n v="70148686"/>
    <s v="FUCGKF BIOIMPACT X KISU H160 #2V PP1"/>
    <s v="PPAP"/>
    <x v="530"/>
  </r>
  <r>
    <n v="70148722"/>
    <s v="ISCFZY IKADA LTD TM 36-115 #01 PP1"/>
    <s v="PPAP"/>
    <x v="531"/>
  </r>
  <r>
    <n v="70148728"/>
    <s v="ISCFZY IKADA LTD TM 36-115 @02 PP1"/>
    <s v="PPAP"/>
    <x v="531"/>
  </r>
  <r>
    <n v="70148752"/>
    <s v="ISCFZY IKADA LTD TM 36-115 #3X PP1"/>
    <s v="PPAP"/>
    <x v="302"/>
  </r>
  <r>
    <n v="70148819"/>
    <s v="ISCFZY IKADA LTD TM 36-115 #2Y PP1"/>
    <s v="PPAP"/>
    <x v="302"/>
  </r>
  <r>
    <n v="70148841"/>
    <s v="ISCDKR BULLS EYE SP 35-520 #01 PP1"/>
    <s v="ST-2"/>
    <x v="164"/>
  </r>
  <r>
    <n v="70148847"/>
    <s v="ISCDKR BULLS EYE SP 35-520 #02 PP1"/>
    <s v="ST-2"/>
    <x v="164"/>
  </r>
  <r>
    <n v="70148853"/>
    <s v="ISCDKR BULLS EYE SP 35-520 #03 PP1"/>
    <s v="ST-2"/>
    <x v="164"/>
  </r>
  <r>
    <n v="70148859"/>
    <s v="ISCDKR BULLS EYE SP 35-520 #04 PP1"/>
    <s v="ST-2"/>
    <x v="164"/>
  </r>
  <r>
    <n v="70148865"/>
    <s v="ISCDKR BULLS EYE SP 35-520 @5V PP1"/>
    <s v="ST-2"/>
    <x v="164"/>
  </r>
  <r>
    <n v="70148877"/>
    <s v="ISCDKR BULLS EYE SP 45-520 #02 PP1"/>
    <s v="ST-2"/>
    <x v="163"/>
  </r>
  <r>
    <n v="70148883"/>
    <s v="ISCDKR BULLS EYE SP 45-520 #03 PP1"/>
    <s v="ST-2"/>
    <x v="163"/>
  </r>
  <r>
    <n v="70148889"/>
    <s v="ISCDKR BULLS EYE SP 45-520 #04 PP1"/>
    <s v="ST-2"/>
    <x v="163"/>
  </r>
  <r>
    <n v="70149357"/>
    <s v="FUCGKG BIX MARUIKA73145 @1V PP1"/>
    <s v="ST-2"/>
    <x v="172"/>
  </r>
  <r>
    <n v="70149408"/>
    <s v="HECMYT GOUSYUU 11 #01 PP1"/>
    <s v="PPAP"/>
    <x v="532"/>
  </r>
  <r>
    <n v="70149414"/>
    <s v="HECMYT GOUSYUU 11 #02 PP1"/>
    <s v="PPAP"/>
    <x v="532"/>
  </r>
  <r>
    <n v="70149420"/>
    <s v="HECMYT GOUSYUU 11 #03 PP1"/>
    <s v="PPAP"/>
    <x v="532"/>
  </r>
  <r>
    <n v="70149426"/>
    <s v="HECMYT GOUSYUU 11 @4V PP1"/>
    <s v="PPAP"/>
    <x v="532"/>
  </r>
  <r>
    <n v="70149432"/>
    <s v="HECMYT GOUSYUU 12 #01 PP1"/>
    <s v="PPAP"/>
    <x v="533"/>
  </r>
  <r>
    <n v="70149438"/>
    <s v="HECMYT GOUSYUU 12 #02 PP1"/>
    <s v="PPAP"/>
    <x v="533"/>
  </r>
  <r>
    <n v="70149444"/>
    <s v="HECMYT GOUSYUU 12 #03 PP1"/>
    <s v="PPAP"/>
    <x v="533"/>
  </r>
  <r>
    <n v="70149450"/>
    <s v="HECMYT GOUSYUU 12 @4V PP1"/>
    <s v="PPAP"/>
    <x v="533"/>
  </r>
  <r>
    <n v="70149462"/>
    <s v="HECMYT GOUSYUU 13 #02 PP1"/>
    <s v="PPAP"/>
    <x v="534"/>
  </r>
  <r>
    <n v="70149468"/>
    <s v="HECMYT GOUSYUU 13 #03 PP1"/>
    <s v="PPAP"/>
    <x v="534"/>
  </r>
  <r>
    <n v="70149474"/>
    <s v="HECMYT GOUSYUU 13 @4V PP1"/>
    <s v="PPAP"/>
    <x v="534"/>
  </r>
  <r>
    <n v="70149480"/>
    <s v="HECMYT GOUSYUU 14 #01 PP1"/>
    <s v="PPAP"/>
    <x v="535"/>
  </r>
  <r>
    <n v="70149486"/>
    <s v="HECMYT GOUSYUU 14 #02 PP1"/>
    <s v="PPAP"/>
    <x v="535"/>
  </r>
  <r>
    <n v="70149498"/>
    <s v="HECMYT GOUSYUU 14 @4V PP1"/>
    <s v="PPAP"/>
    <x v="535"/>
  </r>
  <r>
    <n v="70149504"/>
    <s v="HECMYT GOUSYUU 15 #01 PP1"/>
    <s v="PPAP"/>
    <x v="536"/>
  </r>
  <r>
    <n v="70149510"/>
    <s v="HECMYT GOUSYUU 15 #02 PP1"/>
    <s v="PPAP"/>
    <x v="536"/>
  </r>
  <r>
    <n v="70149516"/>
    <s v="HECMYT GOUSYUU 15 #03 PP1"/>
    <s v="PPAP"/>
    <x v="536"/>
  </r>
  <r>
    <n v="70149522"/>
    <s v="HECMYT GOUSYUU 15 #04 PP1"/>
    <s v="PPAP"/>
    <x v="536"/>
  </r>
  <r>
    <n v="70149528"/>
    <s v="HECMYT GOUSYUU 15 @5V PP1"/>
    <s v="PPAP"/>
    <x v="536"/>
  </r>
  <r>
    <n v="70149649"/>
    <s v="FUCGKK LG CI4 M 64 S235 #2V PP1"/>
    <s v="PPAP"/>
    <x v="537"/>
  </r>
  <r>
    <n v="70149655"/>
    <s v="FUCGKK LG CI4 M 64 M235 @01 PP1"/>
    <s v="PPAP"/>
    <x v="534"/>
  </r>
  <r>
    <n v="70149661"/>
    <s v="FUCGKK LG CI4 M 64 M235 #2V PP1"/>
    <s v="PPAP"/>
    <x v="534"/>
  </r>
  <r>
    <n v="70149673"/>
    <s v="FUCGKK LG CI4 M 64 M265 #2V PP1"/>
    <s v="PPAP"/>
    <x v="538"/>
  </r>
  <r>
    <n v="70149744"/>
    <s v="ISCFZR IKADA LIMITED S2 @2A PP1"/>
    <s v="PPAP"/>
    <x v="539"/>
  </r>
  <r>
    <n v="70149750"/>
    <s v="ISCFZR IKADA LIMITED S2 @2B PP1"/>
    <s v="PPAP"/>
    <x v="539"/>
  </r>
  <r>
    <n v="70149762"/>
    <s v="ISCFZR IKADA LIMITED S2 #3V PP1"/>
    <s v="PPAP"/>
    <x v="302"/>
  </r>
  <r>
    <n v="70149774"/>
    <s v="ISCFZR IKADA LIMITED S2 #3X PP1"/>
    <s v="PPAP"/>
    <x v="302"/>
  </r>
  <r>
    <n v="70149780"/>
    <s v="ISCFZR IKADA LIMITED S2 #3Y PP1"/>
    <s v="PPAP"/>
    <x v="302"/>
  </r>
  <r>
    <n v="70149863"/>
    <s v="HECMYT GOUSYUU 16 #02 PP1"/>
    <s v="PPAP"/>
    <x v="540"/>
  </r>
  <r>
    <n v="70149869"/>
    <s v="HECMYT GOUSYUU 16 #03 PP1"/>
    <s v="PPAP"/>
    <x v="540"/>
  </r>
  <r>
    <n v="70149881"/>
    <s v="HECMYT GOUSYUU 16 @5V PP1"/>
    <s v="PPAP"/>
    <x v="540"/>
  </r>
  <r>
    <n v="70149887"/>
    <s v="HECMYT GOUSYUU 17 #01 PP1"/>
    <s v="PPAP"/>
    <x v="541"/>
  </r>
  <r>
    <n v="70149893"/>
    <s v="HECMYT GOUSYUU 17 #02 PP1"/>
    <s v="PPAP"/>
    <x v="541"/>
  </r>
  <r>
    <n v="70149899"/>
    <s v="HECMYT GOUSYUU 17 #03 PP1"/>
    <s v="PPAP"/>
    <x v="541"/>
  </r>
  <r>
    <n v="70149905"/>
    <s v="HECMYT GOUSYUU 17 #04 PP1"/>
    <s v="PPAP"/>
    <x v="541"/>
  </r>
  <r>
    <n v="70149911"/>
    <s v="HECMYT GOUSYUU 17 @5V PP1"/>
    <s v="PPAP"/>
    <x v="541"/>
  </r>
  <r>
    <n v="70149917"/>
    <s v="HECMYT GOUSYUU 18 #01 PP1"/>
    <s v="PPAP"/>
    <x v="542"/>
  </r>
  <r>
    <n v="70149923"/>
    <s v="HECMYT GOUSYUU 18 #02 PP1"/>
    <s v="PPAP"/>
    <x v="542"/>
  </r>
  <r>
    <n v="70149935"/>
    <s v="HECMYT GOUSYUU 18 #04 PP1"/>
    <s v="PPAP"/>
    <x v="542"/>
  </r>
  <r>
    <n v="70149941"/>
    <s v="HECMYT GOUSYUU 18 @5V PP1"/>
    <s v="PPAP"/>
    <x v="542"/>
  </r>
  <r>
    <n v="70150101"/>
    <s v="FUCGKJ BIOIMPACT HTM 255ML #2V PP1"/>
    <s v="PPAP"/>
    <x v="543"/>
  </r>
  <r>
    <n v="70150122"/>
    <s v="FUCGKJ BIOIMPACT HTM 245MH #2V PP1"/>
    <s v="PPAP"/>
    <x v="544"/>
  </r>
  <r>
    <n v="70150175"/>
    <s v="LUCONC OCEA PLUGGER BG FE80M #01 PP1"/>
    <s v="PPAP"/>
    <x v="545"/>
  </r>
  <r>
    <n v="70150211"/>
    <s v="LUCONC OCEA PLUGGER BG MD83M @01 PP1"/>
    <s v="PPAP"/>
    <x v="546"/>
  </r>
  <r>
    <n v="70150223"/>
    <s v="LUCONC OCEA PLUGGER BG MD86ML @01 PP1"/>
    <s v="PPAP"/>
    <x v="545"/>
  </r>
  <r>
    <n v="70150495"/>
    <s v="HECMYT GOUSYUU 19 #02 PP1"/>
    <s v="PPAP"/>
    <x v="547"/>
  </r>
  <r>
    <n v="70150501"/>
    <s v="HECMYT GOUSYUU 19 #03 PP1"/>
    <s v="PPAP"/>
    <x v="547"/>
  </r>
  <r>
    <n v="70150507"/>
    <s v="HECMYT GOUSYUU 19 #04 PP1"/>
    <s v="PPAP"/>
    <x v="547"/>
  </r>
  <r>
    <n v="70150513"/>
    <s v="HECMYT GOUSYUU 19 #05 PP1"/>
    <s v="PPAP"/>
    <x v="547"/>
  </r>
  <r>
    <n v="70150519"/>
    <s v="HECMYT GOUSYUU 19 @6V PP1"/>
    <s v="PPAP"/>
    <x v="547"/>
  </r>
  <r>
    <n v="70150525"/>
    <s v="HECMYT GOUSYUU 21 #01 PP1"/>
    <s v="PPAP"/>
    <x v="548"/>
  </r>
  <r>
    <n v="70150531"/>
    <s v="HECMYT GOUSYUU 21 #02 PP1"/>
    <s v="PPAP"/>
    <x v="548"/>
  </r>
  <r>
    <n v="70150537"/>
    <s v="HECMYT GOUSYUU 21 #03 PP1"/>
    <s v="PPAP"/>
    <x v="548"/>
  </r>
  <r>
    <n v="70150543"/>
    <s v="HECMYT GOUSYUU 21 #04 PP1"/>
    <s v="PPAP"/>
    <x v="548"/>
  </r>
  <r>
    <n v="70150549"/>
    <s v="HECMYT GOUSYUU 21 #05 PP1"/>
    <s v="PPAP"/>
    <x v="548"/>
  </r>
  <r>
    <n v="70150555"/>
    <s v="HECMYT GOUSYUU 21 @6V PP1"/>
    <s v="PPAP"/>
    <x v="548"/>
  </r>
  <r>
    <n v="70150903"/>
    <s v="FR5ACU LESATH GSA 2502F #01 PP1"/>
    <s v="ST-2"/>
    <x v="44"/>
  </r>
  <r>
    <n v="70150909"/>
    <s v="FR5ACU LESATH GSA 2562F #01 PP1"/>
    <s v="ST-2"/>
    <x v="44"/>
  </r>
  <r>
    <n v="70151072"/>
    <s v="LUCOJB EXSENCE S907MHF #01 PP1"/>
    <s v="PPAP"/>
    <x v="62"/>
  </r>
  <r>
    <n v="70151082"/>
    <s v="LUCOJB EXSENCE S907MHF @2V PP1"/>
    <s v="PPAP"/>
    <x v="62"/>
  </r>
  <r>
    <n v="70151093"/>
    <s v="LUCOMY EXSENCE B703MLF #01 PP1"/>
    <s v="PPAP"/>
    <x v="549"/>
  </r>
  <r>
    <n v="70151099"/>
    <s v="LUCOMY EXSENCE B703MLF @2V PP1"/>
    <s v="PPAP"/>
    <x v="549"/>
  </r>
  <r>
    <n v="70151316"/>
    <s v="LUCOMR SCORPION XT 1631FF2 #01 PP1"/>
    <s v="ST-2"/>
    <x v="550"/>
  </r>
  <r>
    <n v="70151322"/>
    <s v="LUCOMR SCORPION XT 1631FF2 @2V PP1"/>
    <s v="ST-2"/>
    <x v="550"/>
  </r>
  <r>
    <n v="70151328"/>
    <s v="LUCOMR SCORPION XT 1703R2 #01 PP1"/>
    <s v="ST-2"/>
    <x v="206"/>
  </r>
  <r>
    <n v="70151334"/>
    <s v="LUCOMR SCORPION XT 1703R2 @2V PP1"/>
    <s v="ST-2"/>
    <x v="206"/>
  </r>
  <r>
    <n v="70151427"/>
    <s v="ISCFZR IKADA LIMITED S2 #1B PP1"/>
    <s v="PPAP"/>
    <x v="539"/>
  </r>
  <r>
    <n v="70151521"/>
    <s v="ISCFZR IKADA LIMITED S2 #1D PP1"/>
    <s v="PPAP"/>
    <x v="539"/>
  </r>
  <r>
    <n v="70151596"/>
    <s v="FUCGKP ORIZONMARE 1-260 #2V PP1"/>
    <s v="PPAP"/>
    <x v="551"/>
  </r>
  <r>
    <n v="70151608"/>
    <s v="FUCGKP ORIZONMARE 2-260 #2V PP1"/>
    <s v="PPAP"/>
    <x v="492"/>
  </r>
  <r>
    <n v="70151614"/>
    <s v="FUCGKP ORIZONMARE 3-260 @01 PP1"/>
    <s v="PPAP"/>
    <x v="490"/>
  </r>
  <r>
    <n v="70151620"/>
    <s v="FUCGKP ORIZONMARE 3-260 #2V PP1"/>
    <s v="PPAP"/>
    <x v="490"/>
  </r>
  <r>
    <n v="70151905"/>
    <s v="LUCOND AR-C TYPE XX S808L #01 PP1"/>
    <s v="PPAP"/>
    <x v="552"/>
  </r>
  <r>
    <n v="70151911"/>
    <s v="LUCOND AR-C TYPE XX S808L #02 PP1"/>
    <s v="PPAP"/>
    <x v="552"/>
  </r>
  <r>
    <n v="70151917"/>
    <s v="LUCOND AR-C TYPE XX S808L @3V PP1"/>
    <s v="PPAP"/>
    <x v="552"/>
  </r>
  <r>
    <n v="70151923"/>
    <s v="LUCOND AR-C TYPE XX S904L #01 PP1"/>
    <s v="PPAP"/>
    <x v="59"/>
  </r>
  <r>
    <n v="70151929"/>
    <s v="LUCOND AR-C TYPE XX S904L #02 PP1"/>
    <s v="PPAP"/>
    <x v="59"/>
  </r>
  <r>
    <n v="70151941"/>
    <s v="LUCOND AR-C TYPE XX S1000L #01 PP1"/>
    <s v="PPAP"/>
    <x v="553"/>
  </r>
  <r>
    <n v="70151947"/>
    <s v="LUCOND AR-C TYPE XX S1000L #02 PP1"/>
    <s v="PPAP"/>
    <x v="553"/>
  </r>
  <r>
    <n v="70151953"/>
    <s v="LUCOND AR-C TYPE XX S1000L @3V PP1"/>
    <s v="PPAP"/>
    <x v="553"/>
  </r>
  <r>
    <n v="70151959"/>
    <s v="LUCOND AR-C TYPE XX S1008L #01 PP1"/>
    <s v="PPAP"/>
    <x v="554"/>
  </r>
  <r>
    <n v="70151965"/>
    <s v="LUCOND AR-C TYPE XX S1008L #02 PP1"/>
    <s v="PPAP"/>
    <x v="554"/>
  </r>
  <r>
    <n v="70151971"/>
    <s v="LUCOND AR-C TYPE XX S1008L @3V PP1"/>
    <s v="PPAP"/>
    <x v="554"/>
  </r>
  <r>
    <n v="70152125"/>
    <s v="LUCONL SEPHIA SSSI S803ML #01 PP1"/>
    <s v="ST-2"/>
    <x v="555"/>
  </r>
  <r>
    <n v="70152131"/>
    <s v="LUCONL SEPHIA SSSI S803ML @2V PP1"/>
    <s v="ST-2"/>
    <x v="555"/>
  </r>
  <r>
    <n v="70152137"/>
    <s v="LUCONL SEPHIA SSSI S806ML #01 PP1"/>
    <s v="ST-2"/>
    <x v="391"/>
  </r>
  <r>
    <n v="70152143"/>
    <s v="LUCONL SEPHIA SSSI S806ML @2V PP1"/>
    <s v="ST-2"/>
    <x v="391"/>
  </r>
  <r>
    <n v="70152149"/>
    <s v="LUCONL SEPHIA SSSI S803M #01 PP1"/>
    <s v="ST-2"/>
    <x v="556"/>
  </r>
  <r>
    <n v="70152155"/>
    <s v="LUCONL SEPHIA SSSI S803M @2V PP1"/>
    <s v="ST-2"/>
    <x v="556"/>
  </r>
  <r>
    <n v="70152161"/>
    <s v="LUCONL SEPHIA SSSI S806M #01 PP1"/>
    <s v="ST-2"/>
    <x v="557"/>
  </r>
  <r>
    <n v="70152173"/>
    <s v="LUCONL SEPHIA SSSI S806MH #01 PP1"/>
    <s v="ST-2"/>
    <x v="558"/>
  </r>
  <r>
    <n v="70152179"/>
    <s v="LUCONL SEPHIA SSSI S806MH @2V PP1"/>
    <s v="ST-2"/>
    <x v="558"/>
  </r>
  <r>
    <n v="70152303"/>
    <s v="FUCGKY STEPHANO SEME S175 @1V PP1"/>
    <s v="PPAP"/>
    <x v="493"/>
  </r>
  <r>
    <n v="70152750"/>
    <s v="FUCGKT BIOIMPACT YARIIKA 150S @1V PP1"/>
    <s v="ST-2"/>
    <x v="559"/>
  </r>
  <r>
    <n v="70152771"/>
    <s v="FUCGKT BIOIMPACT YARIIKA 180 @2V PP1"/>
    <s v="ST-2"/>
    <x v="560"/>
  </r>
  <r>
    <n v="70152812"/>
    <s v="FUCGKS BIOIMPACT HIRAME S270 #1P PP1"/>
    <s v="PPAP"/>
    <x v="561"/>
  </r>
  <r>
    <n v="70152833"/>
    <s v="FUCGKS BIOIMPACT HIRAME M270 #1P PP1"/>
    <s v="ST-2"/>
    <x v="562"/>
  </r>
  <r>
    <n v="70152842"/>
    <s v="FUCGKS BIOIMPACT HIRAME M270 @2V PP1"/>
    <s v="ST-2"/>
    <x v="562"/>
  </r>
  <r>
    <n v="70152888"/>
    <s v="KECJHS W.MATIC EXPEC L00S #1S PP1"/>
    <s v="PPAP"/>
    <x v="302"/>
  </r>
  <r>
    <n v="70153039"/>
    <s v="KECJJA GENRYUSAI KH44NY #09 PP1"/>
    <s v="ST-2"/>
    <x v="563"/>
  </r>
  <r>
    <n v="70153051"/>
    <s v="KECJJA GENRYUSAI KH53NY #11 PP1"/>
    <s v="ST-2"/>
    <x v="564"/>
  </r>
  <r>
    <n v="70153057"/>
    <s v="KECJJA GENRYUSAI KH53NY @CV PP1"/>
    <s v="ST-2"/>
    <x v="564"/>
  </r>
  <r>
    <n v="70153069"/>
    <s v="KECJJA GENRYUSAI KH61NY @EV PP1"/>
    <s v="ST-2"/>
    <x v="565"/>
  </r>
  <r>
    <n v="70153075"/>
    <s v="KECJJA GENRYUSAI KH70NY #01 PP1"/>
    <s v="ST-2"/>
    <x v="566"/>
  </r>
  <r>
    <n v="70153081"/>
    <s v="KECJJA GENRYUSAI KH70NY #02 PP1"/>
    <s v="ST-2"/>
    <x v="566"/>
  </r>
  <r>
    <n v="70153087"/>
    <s v="KECJJA GENRYUSAI KH70NY #03 PP1"/>
    <s v="ST-2"/>
    <x v="566"/>
  </r>
  <r>
    <n v="70153093"/>
    <s v="KECJJA GENRYUSAI KH70NY #04 PP1"/>
    <s v="ST-2"/>
    <x v="566"/>
  </r>
  <r>
    <n v="70153099"/>
    <s v="KECJJA GENRYUSAI KH70NY #05 PP1"/>
    <s v="ST-2"/>
    <x v="566"/>
  </r>
  <r>
    <n v="70153105"/>
    <s v="KECJJA GENRYUSAI KH70NY #06 PP1"/>
    <s v="ST-2"/>
    <x v="566"/>
  </r>
  <r>
    <n v="70153111"/>
    <s v="KECJJA GENRYUSAI KH70NY #07 PP1"/>
    <s v="ST-2"/>
    <x v="566"/>
  </r>
  <r>
    <n v="70153117"/>
    <s v="KECJJA GENRYUSAI KH70NY #08 PP1"/>
    <s v="ST-2"/>
    <x v="566"/>
  </r>
  <r>
    <n v="70153123"/>
    <s v="KECJJA GENRYUSAI KH70NY #09 PP1"/>
    <s v="ST-2"/>
    <x v="566"/>
  </r>
  <r>
    <n v="70153129"/>
    <s v="KECJJA GENRYUSAI KH70NY #10 PP1"/>
    <s v="ST-2"/>
    <x v="566"/>
  </r>
  <r>
    <n v="70153135"/>
    <s v="KECJJA GENRYUSAI KH70NY #11 PP1"/>
    <s v="ST-2"/>
    <x v="566"/>
  </r>
  <r>
    <n v="70153141"/>
    <s v="KECJJA GENRYUSAI KH70NY #12 PP1"/>
    <s v="ST-2"/>
    <x v="566"/>
  </r>
  <r>
    <n v="70153147"/>
    <s v="KECJJA GENRYUSAI KH70NY #13 PP1"/>
    <s v="ST-2"/>
    <x v="566"/>
  </r>
  <r>
    <n v="70153153"/>
    <s v="KECJJA GENRYUSAI KH70NY #14 PP1"/>
    <s v="ST-2"/>
    <x v="566"/>
  </r>
  <r>
    <n v="70153159"/>
    <s v="KECJJA GENRYUSAI KH70NY #15 PP1"/>
    <s v="ST-2"/>
    <x v="566"/>
  </r>
  <r>
    <n v="70153165"/>
    <s v="KECJJA GENRYUSAI KH70NY @GV PP1"/>
    <s v="ST-2"/>
    <x v="566"/>
  </r>
  <r>
    <n v="70153310"/>
    <s v="ISCPYX FIREBLOOD T 550 #01 PP1"/>
    <s v="PPAP"/>
    <x v="567"/>
  </r>
  <r>
    <n v="70153316"/>
    <s v="ISCPYX FIREBLOOD T 550 #02 PP1"/>
    <s v="PPAP"/>
    <x v="567"/>
  </r>
  <r>
    <n v="70153322"/>
    <s v="ISCPYX FIREBLOOD T 550 #03 PP1"/>
    <s v="PPAP"/>
    <x v="567"/>
  </r>
  <r>
    <n v="70153328"/>
    <s v="ISCPYX FIREBLOOD T 550 #04 PP1"/>
    <s v="PPAP"/>
    <x v="567"/>
  </r>
  <r>
    <n v="70153334"/>
    <s v="ISCPYX FIREBLOOD T 550 @5V PP1"/>
    <s v="PPAP"/>
    <x v="567"/>
  </r>
  <r>
    <n v="70153358"/>
    <s v="ISCPYX FIREBLOOD T 650 #04 PP1"/>
    <s v="PPAP"/>
    <x v="568"/>
  </r>
  <r>
    <n v="70153364"/>
    <s v="ISCPYX FIREBLOOD T 650 #05 PP1"/>
    <s v="PPAP"/>
    <x v="568"/>
  </r>
  <r>
    <n v="70153370"/>
    <s v="ISCPYX FIREBLOOD T 650 @6V PP1"/>
    <s v="PPAP"/>
    <x v="568"/>
  </r>
  <r>
    <n v="70153732"/>
    <s v="LUCOMY EXSENCE B804MR #01 PP1"/>
    <s v="PPAP"/>
    <x v="229"/>
  </r>
  <r>
    <n v="70153738"/>
    <s v="LUCOMY EXSENCE B804MR @2V PP1"/>
    <s v="PPAP"/>
    <x v="229"/>
  </r>
  <r>
    <n v="70153744"/>
    <s v="LUCOMY EXSENCE B804MR #2X PP1"/>
    <s v="PPAP"/>
    <x v="229"/>
  </r>
  <r>
    <n v="70153908"/>
    <s v="LUCONK COLTSNIPER XT S908XH #01 UC1"/>
    <s v="ST-2"/>
    <x v="569"/>
  </r>
  <r>
    <n v="70153925"/>
    <s v="LUCONK COLTSNIPER XT S908XH #2Y PP1"/>
    <s v="PPAP"/>
    <x v="302"/>
  </r>
  <r>
    <n v="70153932"/>
    <s v="LUCONK COLTSNIPER XT S1002H #01 UC1"/>
    <s v="ST-2"/>
    <x v="570"/>
  </r>
  <r>
    <n v="70153956"/>
    <s v="LUCONK COLTSNIPER XT S1006HPS #01 UC1"/>
    <s v="ST-2"/>
    <x v="571"/>
  </r>
  <r>
    <n v="70153961"/>
    <s v="LUCONK COLTSNIPER XT S1006HPS @2V PP1"/>
    <s v="ST-2"/>
    <x v="571"/>
  </r>
  <r>
    <n v="70154086"/>
    <s v="ISCDKZ BULLS EYE 25-520PS #01 PP1"/>
    <s v="ST-2"/>
    <x v="572"/>
  </r>
  <r>
    <n v="70154092"/>
    <s v="ISCDKZ BULLS EYE 25-520PS #02 PP1"/>
    <s v="ST-2"/>
    <x v="572"/>
  </r>
  <r>
    <n v="70154098"/>
    <s v="ISCDKZ BULLS EYE 25-520PS #03 PP1"/>
    <s v="ST-2"/>
    <x v="572"/>
  </r>
  <r>
    <n v="70154104"/>
    <s v="ISCDKZ BULLS EYE 25-520PS #04 PP1"/>
    <s v="ST-2"/>
    <x v="572"/>
  </r>
  <r>
    <n v="70154110"/>
    <s v="ISCDKZ BULLS EYE 25-520PS @5V PP1"/>
    <s v="ST-2"/>
    <x v="572"/>
  </r>
  <r>
    <n v="70154116"/>
    <s v="ISCDKZ BULLS EYE 3-520PS #01 PP1"/>
    <s v="ST-2"/>
    <x v="573"/>
  </r>
  <r>
    <n v="70154122"/>
    <s v="ISCDKZ BULLS EYE 3-520PS #02 PP1"/>
    <s v="ST-2"/>
    <x v="573"/>
  </r>
  <r>
    <n v="70154128"/>
    <s v="ISCDKZ BULLS EYE 3-520PS #03 PP1"/>
    <s v="ST-2"/>
    <x v="573"/>
  </r>
  <r>
    <n v="70154134"/>
    <s v="ISCDKZ BULLS EYE 3-520PS #04 PP1"/>
    <s v="ST-2"/>
    <x v="573"/>
  </r>
  <r>
    <n v="70154140"/>
    <s v="ISCDKZ BULLS EYE 3-520PS @5V PP1"/>
    <s v="ST-2"/>
    <x v="573"/>
  </r>
  <r>
    <n v="70154146"/>
    <s v="ISCDKZ BULLS EYE 4-520PS #01 PP1"/>
    <s v="ST-2"/>
    <x v="574"/>
  </r>
  <r>
    <n v="70154152"/>
    <s v="ISCDKZ BULLS EYE 4-520PS #02 PP1"/>
    <s v="ST-2"/>
    <x v="574"/>
  </r>
  <r>
    <n v="70154158"/>
    <s v="ISCDKZ BULLS EYE 4-520PS #03 PP1"/>
    <s v="ST-2"/>
    <x v="574"/>
  </r>
  <r>
    <n v="70154170"/>
    <s v="ISCDKZ BULLS EYE 4-520PS @5V PP1"/>
    <s v="ST-2"/>
    <x v="574"/>
  </r>
  <r>
    <n v="70154176"/>
    <s v="ISCDKZ BULLS EYE 5-520PS #01 PP1"/>
    <s v="ST-2"/>
    <x v="575"/>
  </r>
  <r>
    <n v="70154182"/>
    <s v="ISCDKZ BULLS EYE 5-520PS #02 PP1"/>
    <s v="ST-2"/>
    <x v="575"/>
  </r>
  <r>
    <n v="70154188"/>
    <s v="ISCDKZ BULLS EYE 5-520PS #03 PP1"/>
    <s v="ST-2"/>
    <x v="575"/>
  </r>
  <r>
    <n v="70154194"/>
    <s v="ISCDKZ BULLS EYE 5-520PS #04 PP1"/>
    <s v="ST-2"/>
    <x v="575"/>
  </r>
  <r>
    <n v="70154200"/>
    <s v="ISCDKZ BULLS EYE 5-520PS @5V PP1"/>
    <s v="ST-2"/>
    <x v="575"/>
  </r>
  <r>
    <n v="70154252"/>
    <s v="KECJJB TG KEISYUN SMH56NY #02 PP1"/>
    <s v="ST-2"/>
    <x v="576"/>
  </r>
  <r>
    <n v="70154258"/>
    <s v="KECJJB TG KEISYUN SMH56NY #03 PP1"/>
    <s v="ST-2"/>
    <x v="576"/>
  </r>
  <r>
    <n v="70154264"/>
    <s v="KECJJB TG KEISYUN SMH56NY #04 PP1"/>
    <s v="ST-2"/>
    <x v="576"/>
  </r>
  <r>
    <n v="70154270"/>
    <s v="KECJJB TG KEISYUN SMH56NY #05 PP1"/>
    <s v="ST-2"/>
    <x v="576"/>
  </r>
  <r>
    <n v="70154276"/>
    <s v="KECJJB TG KEISYUN SMH56NY #06 PP1"/>
    <s v="ST-2"/>
    <x v="576"/>
  </r>
  <r>
    <n v="70154282"/>
    <s v="KECJJB TG KEISYUN SMH56NY #07 PP1"/>
    <s v="ST-2"/>
    <x v="576"/>
  </r>
  <r>
    <n v="70154288"/>
    <s v="KECJJB TG KEISYUN SMH56NY #08 PP1"/>
    <s v="ST-2"/>
    <x v="576"/>
  </r>
  <r>
    <n v="70154294"/>
    <s v="KECJJB TG KEISYUN SMH56NY #09 PP1"/>
    <s v="ST-2"/>
    <x v="576"/>
  </r>
  <r>
    <n v="70154300"/>
    <s v="KECJJB TG KEISYUN SMH56NY #10 PP1"/>
    <s v="ST-2"/>
    <x v="576"/>
  </r>
  <r>
    <n v="70154302"/>
    <s v="KECJJB TG KEISYUN SMH56NY #1S PP1"/>
    <s v="ST-2"/>
    <x v="576"/>
  </r>
  <r>
    <n v="70154308"/>
    <s v="KECJJB TG KEISYUN SMH56NY @BV PP1"/>
    <s v="ST-2"/>
    <x v="576"/>
  </r>
  <r>
    <n v="70154362"/>
    <s v="KECJJB TG KEISYUN SMH61NY #10 PP1"/>
    <s v="ST-2"/>
    <x v="577"/>
  </r>
  <r>
    <n v="70154368"/>
    <s v="KECJJB TG KEISYUN SMH61NY #11 PP1"/>
    <s v="ST-2"/>
    <x v="577"/>
  </r>
  <r>
    <n v="70154376"/>
    <s v="KECJJB TG KEISYUN SMH61NY @CV PP1"/>
    <s v="ST-2"/>
    <x v="577"/>
  </r>
  <r>
    <n v="70154438"/>
    <s v="KECJJB TG KEISYUN SMH71NY #11 PP1"/>
    <s v="ST-2"/>
    <x v="578"/>
  </r>
  <r>
    <n v="70154440"/>
    <s v="KECJJB TG KEISYUN SMH71NY #12 PP1"/>
    <s v="ST-2"/>
    <x v="578"/>
  </r>
  <r>
    <n v="70154441"/>
    <s v="KECJJB TG KEISYUN SMH71NY #13 PP1"/>
    <s v="ST-2"/>
    <x v="578"/>
  </r>
  <r>
    <n v="70154669"/>
    <s v="KECJJC SUPERGAME LS ML8085ZY #01 PP1"/>
    <n v="0"/>
    <x v="579"/>
  </r>
  <r>
    <n v="70154675"/>
    <s v="KECJJC SUPERGAME LS ML8085ZY #02 PP1"/>
    <n v="0"/>
    <x v="579"/>
  </r>
  <r>
    <n v="70154681"/>
    <s v="KECJJC SUPERGAME LS ML8085ZY #03 PP1"/>
    <n v="0"/>
    <x v="579"/>
  </r>
  <r>
    <n v="70154687"/>
    <s v="KECJJC SUPERGAME LS ML8085ZY #04 PP1"/>
    <n v="0"/>
    <x v="579"/>
  </r>
  <r>
    <n v="70154693"/>
    <s v="KECJJC SUPERGAME LS ML8085ZY #05 PP1"/>
    <n v="0"/>
    <x v="579"/>
  </r>
  <r>
    <n v="70154699"/>
    <s v="KECJJC SUPERGAME LS ML8085ZY #06 PP1"/>
    <n v="0"/>
    <x v="579"/>
  </r>
  <r>
    <n v="70154705"/>
    <s v="KECJJC SUPERGAME LS ML8085ZY #07 PP1"/>
    <s v="Not Found"/>
    <x v="580"/>
  </r>
  <r>
    <n v="70154717"/>
    <s v="KECJJC SUPERGAME LS ML8085ZY @9V PP1"/>
    <n v="0"/>
    <x v="579"/>
  </r>
  <r>
    <n v="70154723"/>
    <s v="KECJJC SUPERGAME LS M8590ZY #01 PP1"/>
    <n v="0"/>
    <x v="581"/>
  </r>
  <r>
    <n v="70154729"/>
    <s v="KECJJC SUPERGAME LS M8590ZY #02 PP1"/>
    <n v="0"/>
    <x v="581"/>
  </r>
  <r>
    <n v="70154735"/>
    <s v="KECJJC SUPERGAME LS M8590ZY #03 PP1"/>
    <n v="0"/>
    <x v="581"/>
  </r>
  <r>
    <n v="70154741"/>
    <s v="KECJJC SUPERGAME LS M8590ZY #04 PP1"/>
    <n v="0"/>
    <x v="581"/>
  </r>
  <r>
    <n v="70154747"/>
    <s v="KECJJC SUPERGAME LS M8590ZY #05 PP1"/>
    <n v="0"/>
    <x v="581"/>
  </r>
  <r>
    <n v="70154753"/>
    <s v="KECJJC SUPERGAME LS M8590ZY #06 PP1"/>
    <n v="0"/>
    <x v="581"/>
  </r>
  <r>
    <n v="70154765"/>
    <s v="KECJJC SUPERGAME LS M8590ZY #08 PP1"/>
    <n v="0"/>
    <x v="581"/>
  </r>
  <r>
    <n v="70154771"/>
    <s v="KECJJC SUPERGAME LS M8590ZY @9V PP1"/>
    <n v="0"/>
    <x v="581"/>
  </r>
  <r>
    <n v="70154777"/>
    <s v="KECJJC SUPERGAME LS MH9095ZY #01 PP1"/>
    <n v="0"/>
    <x v="582"/>
  </r>
  <r>
    <n v="70154783"/>
    <s v="KECJJC SUPERGAME LS MH9095ZY #02 PP1"/>
    <n v="0"/>
    <x v="582"/>
  </r>
  <r>
    <n v="70154789"/>
    <s v="KECJJC SUPERGAME LS MH9095ZY #03 PP1"/>
    <n v="0"/>
    <x v="582"/>
  </r>
  <r>
    <n v="70154795"/>
    <s v="KECJJC SUPERGAME LS MH9095ZY #04 PP1"/>
    <n v="0"/>
    <x v="582"/>
  </r>
  <r>
    <n v="70154801"/>
    <s v="KECJJC SUPERGAME LS MH9095ZY #05 PP1"/>
    <n v="0"/>
    <x v="582"/>
  </r>
  <r>
    <n v="70154807"/>
    <s v="KECJJC SUPERGAME LS MH9095ZY #06 PP1"/>
    <n v="0"/>
    <x v="582"/>
  </r>
  <r>
    <n v="70154813"/>
    <s v="KECJJC SUPERGAME LS MH9095ZY #07 PP1"/>
    <n v="0"/>
    <x v="582"/>
  </r>
  <r>
    <n v="70154819"/>
    <s v="KECJJC SUPERGAME LS MH9095ZY #08 PP1"/>
    <n v="0"/>
    <x v="582"/>
  </r>
  <r>
    <n v="70154825"/>
    <s v="KECJJC SUPERGAME LS MH9095ZY @9V PP1"/>
    <n v="0"/>
    <x v="582"/>
  </r>
  <r>
    <n v="70155114"/>
    <s v="KECJJD TG KAGERO LD 8085ZY #02 PP1"/>
    <s v="PPAP"/>
    <x v="583"/>
  </r>
  <r>
    <n v="70155120"/>
    <s v="KECJJD TG KAGERO LD 8085ZY #03 PP1"/>
    <s v="PPAP"/>
    <x v="583"/>
  </r>
  <r>
    <n v="70155126"/>
    <s v="KECJJD TG KAGERO LD 8085ZY #04 PP1"/>
    <s v="PPAP"/>
    <x v="583"/>
  </r>
  <r>
    <n v="70155132"/>
    <s v="KECJJD TG KAGERO LD 8085ZY #05 PP1"/>
    <s v="PPAP"/>
    <x v="583"/>
  </r>
  <r>
    <n v="70155138"/>
    <s v="KECJJD TG KAGERO LD 8085ZY #06 PP1"/>
    <s v="PPAP"/>
    <x v="583"/>
  </r>
  <r>
    <n v="70155144"/>
    <s v="KECJJD TG KAGERO LD 8085ZY #07 PP1"/>
    <s v="PPAP"/>
    <x v="583"/>
  </r>
  <r>
    <n v="70155150"/>
    <s v="KECJJD TG KAGERO LD 8085ZY #08 PP1"/>
    <s v="PPAP"/>
    <x v="583"/>
  </r>
  <r>
    <n v="70155156"/>
    <s v="KECJJD TG KAGERO LD 8085ZY #1P PP1"/>
    <s v="PPAP"/>
    <x v="583"/>
  </r>
  <r>
    <n v="70155378"/>
    <s v="SA5A13SC JIGWREX LJ S631 #2V PP1"/>
    <s v="PPAP"/>
    <x v="584"/>
  </r>
  <r>
    <n v="70155384"/>
    <s v="SA5A13SC JIGWREX LJ S632 @01 PP1"/>
    <s v="PPAP"/>
    <x v="58"/>
  </r>
  <r>
    <n v="70155390"/>
    <s v="SA5A13SC JIGWREX LJ S632 #2V PP1"/>
    <s v="PPAP"/>
    <x v="58"/>
  </r>
  <r>
    <n v="70155396"/>
    <s v="SA5A13SC JIGWREX LJ B631 @01 PP1"/>
    <s v="PPAP"/>
    <x v="45"/>
  </r>
  <r>
    <n v="70155402"/>
    <s v="SA5A13SC JIGWREX LJ B631 #2V PP1"/>
    <s v="PPAP"/>
    <x v="45"/>
  </r>
  <r>
    <n v="70155414"/>
    <s v="SA5A13SC JIGWREX LJ B632 #2V PP1"/>
    <s v="PPAP"/>
    <x v="531"/>
  </r>
  <r>
    <n v="70156049"/>
    <s v="HECNXR ZUIFU H12 #02 PP1"/>
    <s v="ST-2"/>
    <x v="0"/>
  </r>
  <r>
    <n v="70156055"/>
    <s v="HECNXR ZUIFU H12 #03 PP1"/>
    <s v="ST-2"/>
    <x v="0"/>
  </r>
  <r>
    <n v="70156061"/>
    <s v="HECNXR ZUIFU H12 #1P PP1"/>
    <s v="ST-2"/>
    <x v="0"/>
  </r>
  <r>
    <n v="70156077"/>
    <s v="HECNXR ZUIFU H15 #02 PP1"/>
    <s v="ST-2"/>
    <x v="294"/>
  </r>
  <r>
    <n v="70156083"/>
    <s v="HECNXR ZUIFU H15 #03 PP1"/>
    <s v="ST-2"/>
    <x v="294"/>
  </r>
  <r>
    <n v="70156089"/>
    <s v="HECNXR ZUIFU H15 #04 PP1"/>
    <s v="ST-2"/>
    <x v="294"/>
  </r>
  <r>
    <n v="70156106"/>
    <s v="HECNXR ZUIFU KOI15 #02 PP1"/>
    <s v="ST-2"/>
    <x v="293"/>
  </r>
  <r>
    <n v="70156112"/>
    <s v="HECNXR ZUIFU KOI15 #03 PP1"/>
    <s v="ST-2"/>
    <x v="293"/>
  </r>
  <r>
    <n v="70156118"/>
    <s v="HECNXR ZUIFU KOI15 #04 PP1"/>
    <s v="ST-2"/>
    <x v="293"/>
  </r>
  <r>
    <n v="70156124"/>
    <s v="HECNXR ZUIFU KOI15 #1P PP1"/>
    <s v="ST-2"/>
    <x v="293"/>
  </r>
  <r>
    <n v="70156140"/>
    <s v="HECNXR ZUIFU KOI18 #02 PP1"/>
    <s v="ST-2"/>
    <x v="24"/>
  </r>
  <r>
    <n v="70156146"/>
    <s v="HECNXR ZUIFU KOI18 #03 PP1"/>
    <s v="ST-2"/>
    <x v="24"/>
  </r>
  <r>
    <n v="70156152"/>
    <s v="HECNXR ZUIFU KOI18 #04 PP1"/>
    <s v="ST-2"/>
    <x v="24"/>
  </r>
  <r>
    <n v="70156168"/>
    <s v="HECNXR ZUIFU KOI18 @5V PP1"/>
    <s v="ST-2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589" firstHeaderRow="1" firstDataRow="1" firstDataCol="1"/>
  <pivotFields count="4">
    <pivotField showAll="0"/>
    <pivotField showAll="0"/>
    <pivotField showAll="0"/>
    <pivotField axis="axisRow" dataField="1" showAll="0">
      <items count="586">
        <item x="46"/>
        <item x="21"/>
        <item x="536"/>
        <item x="520"/>
        <item x="521"/>
        <item x="537"/>
        <item x="475"/>
        <item x="584"/>
        <item x="58"/>
        <item x="45"/>
        <item x="531"/>
        <item x="533"/>
        <item x="522"/>
        <item x="523"/>
        <item x="538"/>
        <item x="477"/>
        <item x="33"/>
        <item x="49"/>
        <item x="542"/>
        <item x="456"/>
        <item x="43"/>
        <item x="532"/>
        <item x="478"/>
        <item x="476"/>
        <item x="54"/>
        <item x="31"/>
        <item x="457"/>
        <item x="458"/>
        <item x="535"/>
        <item x="61"/>
        <item x="489"/>
        <item x="56"/>
        <item x="499"/>
        <item x="55"/>
        <item x="505"/>
        <item x="506"/>
        <item x="507"/>
        <item x="132"/>
        <item x="133"/>
        <item x="547"/>
        <item x="534"/>
        <item x="50"/>
        <item x="508"/>
        <item x="114"/>
        <item x="74"/>
        <item x="509"/>
        <item x="583"/>
        <item x="548"/>
        <item x="481"/>
        <item x="53"/>
        <item x="63"/>
        <item x="362"/>
        <item x="365"/>
        <item x="541"/>
        <item x="540"/>
        <item x="510"/>
        <item x="60"/>
        <item x="52"/>
        <item x="62"/>
        <item x="65"/>
        <item x="579"/>
        <item x="582"/>
        <item x="364"/>
        <item x="372"/>
        <item x="363"/>
        <item x="581"/>
        <item x="366"/>
        <item x="418"/>
        <item x="419"/>
        <item x="367"/>
        <item x="368"/>
        <item x="417"/>
        <item x="420"/>
        <item x="369"/>
        <item x="370"/>
        <item x="567"/>
        <item x="568"/>
        <item x="416"/>
        <item x="421"/>
        <item x="371"/>
        <item x="302"/>
        <item x="271"/>
        <item x="98"/>
        <item x="446"/>
        <item x="202"/>
        <item x="100"/>
        <item x="103"/>
        <item x="104"/>
        <item x="200"/>
        <item x="483"/>
        <item x="551"/>
        <item x="173"/>
        <item x="468"/>
        <item x="131"/>
        <item x="201"/>
        <item x="102"/>
        <item x="318"/>
        <item x="198"/>
        <item x="130"/>
        <item x="530"/>
        <item x="484"/>
        <item x="528"/>
        <item x="314"/>
        <item x="203"/>
        <item x="467"/>
        <item x="195"/>
        <item x="317"/>
        <item x="470"/>
        <item x="485"/>
        <item x="529"/>
        <item x="316"/>
        <item x="196"/>
        <item x="190"/>
        <item x="197"/>
        <item x="320"/>
        <item x="321"/>
        <item x="486"/>
        <item x="181"/>
        <item x="182"/>
        <item x="183"/>
        <item x="179"/>
        <item x="180"/>
        <item x="186"/>
        <item x="191"/>
        <item x="187"/>
        <item x="322"/>
        <item x="319"/>
        <item x="488"/>
        <item x="192"/>
        <item x="185"/>
        <item x="188"/>
        <item x="184"/>
        <item x="189"/>
        <item x="84"/>
        <item x="315"/>
        <item x="81"/>
        <item x="82"/>
        <item x="80"/>
        <item x="487"/>
        <item x="193"/>
        <item x="194"/>
        <item x="199"/>
        <item x="83"/>
        <item x="471"/>
        <item x="466"/>
        <item x="546"/>
        <item x="545"/>
        <item x="408"/>
        <item x="554"/>
        <item x="59"/>
        <item x="432"/>
        <item x="434"/>
        <item x="436"/>
        <item x="544"/>
        <item x="435"/>
        <item x="403"/>
        <item x="404"/>
        <item x="210"/>
        <item x="433"/>
        <item x="431"/>
        <item x="479"/>
        <item x="396"/>
        <item x="400"/>
        <item x="397"/>
        <item x="253"/>
        <item x="405"/>
        <item x="549"/>
        <item x="526"/>
        <item x="552"/>
        <item x="524"/>
        <item x="498"/>
        <item x="401"/>
        <item x="561"/>
        <item x="229"/>
        <item x="176"/>
        <item x="222"/>
        <item x="313"/>
        <item x="216"/>
        <item x="427"/>
        <item x="218"/>
        <item x="553"/>
        <item x="402"/>
        <item x="75"/>
        <item x="502"/>
        <item x="399"/>
        <item x="383"/>
        <item x="395"/>
        <item x="217"/>
        <item x="394"/>
        <item x="398"/>
        <item x="38"/>
        <item x="501"/>
        <item x="413"/>
        <item x="500"/>
        <item x="503"/>
        <item x="504"/>
        <item x="480"/>
        <item x="543"/>
        <item x="290"/>
        <item x="514"/>
        <item x="492"/>
        <item x="493"/>
        <item x="525"/>
        <item x="299"/>
        <item x="301"/>
        <item x="300"/>
        <item x="414"/>
        <item x="426"/>
        <item x="312"/>
        <item x="515"/>
        <item x="490"/>
        <item x="491"/>
        <item x="231"/>
        <item x="230"/>
        <item x="422"/>
        <item x="254"/>
        <item x="219"/>
        <item x="68"/>
        <item x="263"/>
        <item x="237"/>
        <item x="226"/>
        <item x="23"/>
        <item x="227"/>
        <item x="76"/>
        <item x="228"/>
        <item x="241"/>
        <item x="246"/>
        <item x="424"/>
        <item x="425"/>
        <item x="262"/>
        <item x="211"/>
        <item x="236"/>
        <item x="243"/>
        <item x="261"/>
        <item x="40"/>
        <item x="212"/>
        <item x="250"/>
        <item x="249"/>
        <item x="423"/>
        <item x="69"/>
        <item x="42"/>
        <item x="252"/>
        <item x="266"/>
        <item x="25"/>
        <item x="214"/>
        <item x="244"/>
        <item x="235"/>
        <item x="245"/>
        <item x="234"/>
        <item x="232"/>
        <item x="41"/>
        <item x="264"/>
        <item x="215"/>
        <item x="213"/>
        <item x="380"/>
        <item x="379"/>
        <item x="378"/>
        <item x="258"/>
        <item x="233"/>
        <item x="539"/>
        <item x="267"/>
        <item x="260"/>
        <item x="209"/>
        <item x="412"/>
        <item x="255"/>
        <item x="257"/>
        <item x="256"/>
        <item x="29"/>
        <item x="265"/>
        <item x="259"/>
        <item x="576"/>
        <item x="577"/>
        <item x="578"/>
        <item x="275"/>
        <item x="276"/>
        <item x="277"/>
        <item x="278"/>
        <item x="279"/>
        <item x="280"/>
        <item x="281"/>
        <item x="282"/>
        <item x="304"/>
        <item x="295"/>
        <item x="296"/>
        <item x="472"/>
        <item x="298"/>
        <item x="307"/>
        <item x="297"/>
        <item x="310"/>
        <item x="311"/>
        <item x="309"/>
        <item x="428"/>
        <item x="308"/>
        <item x="429"/>
        <item x="269"/>
        <item x="270"/>
        <item x="272"/>
        <item x="566"/>
        <item x="563"/>
        <item x="564"/>
        <item x="565"/>
        <item x="430"/>
        <item x="289"/>
        <item x="305"/>
        <item x="288"/>
        <item x="306"/>
        <item x="77"/>
        <item x="469"/>
        <item x="164"/>
        <item x="163"/>
        <item x="27"/>
        <item x="575"/>
        <item x="572"/>
        <item x="167"/>
        <item x="574"/>
        <item x="573"/>
        <item x="166"/>
        <item x="174"/>
        <item x="127"/>
        <item x="443"/>
        <item x="415"/>
        <item x="444"/>
        <item x="557"/>
        <item x="558"/>
        <item x="101"/>
        <item x="99"/>
        <item x="410"/>
        <item x="92"/>
        <item x="384"/>
        <item x="178"/>
        <item x="85"/>
        <item x="70"/>
        <item x="238"/>
        <item x="123"/>
        <item x="375"/>
        <item x="221"/>
        <item x="177"/>
        <item x="124"/>
        <item x="556"/>
        <item x="392"/>
        <item x="385"/>
        <item x="155"/>
        <item x="151"/>
        <item x="154"/>
        <item x="146"/>
        <item x="559"/>
        <item x="34"/>
        <item x="88"/>
        <item x="150"/>
        <item x="145"/>
        <item x="175"/>
        <item x="149"/>
        <item x="153"/>
        <item x="560"/>
        <item x="144"/>
        <item x="148"/>
        <item x="147"/>
        <item x="152"/>
        <item x="373"/>
        <item x="555"/>
        <item x="562"/>
        <item x="407"/>
        <item x="411"/>
        <item x="391"/>
        <item x="387"/>
        <item x="35"/>
        <item x="406"/>
        <item x="389"/>
        <item x="386"/>
        <item x="388"/>
        <item x="247"/>
        <item x="445"/>
        <item x="125"/>
        <item x="126"/>
        <item x="48"/>
        <item x="323"/>
        <item x="333"/>
        <item x="334"/>
        <item x="332"/>
        <item x="331"/>
        <item x="352"/>
        <item x="357"/>
        <item x="356"/>
        <item x="354"/>
        <item x="358"/>
        <item x="353"/>
        <item x="355"/>
        <item x="359"/>
        <item x="336"/>
        <item x="339"/>
        <item x="338"/>
        <item x="335"/>
        <item x="337"/>
        <item x="348"/>
        <item x="350"/>
        <item x="351"/>
        <item x="344"/>
        <item x="345"/>
        <item x="464"/>
        <item x="349"/>
        <item x="343"/>
        <item x="465"/>
        <item x="340"/>
        <item x="341"/>
        <item x="459"/>
        <item x="460"/>
        <item x="461"/>
        <item x="462"/>
        <item x="463"/>
        <item x="442"/>
        <item x="342"/>
        <item x="516"/>
        <item x="517"/>
        <item x="518"/>
        <item x="519"/>
        <item x="346"/>
        <item x="325"/>
        <item x="330"/>
        <item x="328"/>
        <item x="327"/>
        <item x="329"/>
        <item x="240"/>
        <item x="223"/>
        <item x="79"/>
        <item x="285"/>
        <item x="409"/>
        <item x="168"/>
        <item x="292"/>
        <item x="376"/>
        <item x="291"/>
        <item x="39"/>
        <item x="454"/>
        <item x="284"/>
        <item x="451"/>
        <item x="66"/>
        <item x="239"/>
        <item x="225"/>
        <item x="242"/>
        <item x="251"/>
        <item x="71"/>
        <item x="72"/>
        <item x="453"/>
        <item x="224"/>
        <item x="455"/>
        <item x="37"/>
        <item x="452"/>
        <item x="382"/>
        <item x="570"/>
        <item x="205"/>
        <item x="57"/>
        <item x="569"/>
        <item x="450"/>
        <item x="374"/>
        <item x="64"/>
        <item x="571"/>
        <item x="377"/>
        <item x="32"/>
        <item x="449"/>
        <item x="9"/>
        <item x="8"/>
        <item x="448"/>
        <item x="22"/>
        <item x="447"/>
        <item x="51"/>
        <item x="47"/>
        <item x="30"/>
        <item x="550"/>
        <item x="206"/>
        <item x="220"/>
        <item x="268"/>
        <item x="44"/>
        <item x="20"/>
        <item x="86"/>
        <item x="273"/>
        <item x="87"/>
        <item x="78"/>
        <item x="161"/>
        <item x="381"/>
        <item x="26"/>
        <item x="171"/>
        <item x="93"/>
        <item x="10"/>
        <item x="170"/>
        <item x="326"/>
        <item x="274"/>
        <item x="19"/>
        <item x="67"/>
        <item x="248"/>
        <item x="17"/>
        <item x="172"/>
        <item x="24"/>
        <item x="4"/>
        <item x="73"/>
        <item x="28"/>
        <item x="11"/>
        <item x="169"/>
        <item x="207"/>
        <item x="293"/>
        <item x="0"/>
        <item x="294"/>
        <item x="390"/>
        <item x="3"/>
        <item x="287"/>
        <item x="474"/>
        <item x="36"/>
        <item x="5"/>
        <item x="6"/>
        <item x="324"/>
        <item x="162"/>
        <item x="7"/>
        <item x="1"/>
        <item x="204"/>
        <item x="286"/>
        <item x="473"/>
        <item x="393"/>
        <item x="283"/>
        <item x="347"/>
        <item x="16"/>
        <item x="12"/>
        <item x="13"/>
        <item x="14"/>
        <item x="15"/>
        <item x="2"/>
        <item x="18"/>
        <item x="482"/>
        <item x="303"/>
        <item x="208"/>
        <item x="165"/>
        <item x="361"/>
        <item x="527"/>
        <item x="89"/>
        <item x="90"/>
        <item x="94"/>
        <item x="95"/>
        <item x="91"/>
        <item x="96"/>
        <item x="97"/>
        <item x="105"/>
        <item x="106"/>
        <item x="107"/>
        <item x="109"/>
        <item x="108"/>
        <item x="111"/>
        <item x="112"/>
        <item x="110"/>
        <item x="113"/>
        <item x="115"/>
        <item x="116"/>
        <item x="117"/>
        <item x="118"/>
        <item x="120"/>
        <item x="119"/>
        <item x="121"/>
        <item x="122"/>
        <item x="129"/>
        <item x="128"/>
        <item x="135"/>
        <item x="136"/>
        <item x="137"/>
        <item x="138"/>
        <item x="139"/>
        <item x="134"/>
        <item x="140"/>
        <item x="141"/>
        <item x="156"/>
        <item x="157"/>
        <item x="158"/>
        <item x="160"/>
        <item x="159"/>
        <item x="143"/>
        <item x="142"/>
        <item x="439"/>
        <item x="440"/>
        <item x="441"/>
        <item x="437"/>
        <item x="438"/>
        <item x="513"/>
        <item x="494"/>
        <item x="495"/>
        <item x="496"/>
        <item x="497"/>
        <item x="512"/>
        <item x="511"/>
        <item x="580"/>
        <item x="360"/>
        <item t="default"/>
      </items>
    </pivotField>
  </pivotFields>
  <rowFields count="1">
    <field x="3"/>
  </rowFields>
  <rowItems count="5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 t="grand">
      <x/>
    </i>
  </rowItems>
  <colItems count="1">
    <i/>
  </colItems>
  <dataFields count="1">
    <dataField name="Count of RAK" fld="3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3:E589"/>
  <sheetViews>
    <sheetView topLeftCell="A506" workbookViewId="0">
      <selection activeCell="E474" sqref="E474:E532"/>
    </sheetView>
  </sheetViews>
  <sheetFormatPr defaultRowHeight="15"/>
  <cols>
    <col min="1" max="1" width="13" bestFit="1" customWidth="1"/>
    <col min="2" max="2" width="12.5703125" bestFit="1" customWidth="1"/>
  </cols>
  <sheetData>
    <row r="3" spans="1:5">
      <c r="A3" s="24" t="s">
        <v>20</v>
      </c>
      <c r="B3" t="s">
        <v>2859</v>
      </c>
      <c r="D3" t="s">
        <v>20</v>
      </c>
      <c r="E3" t="s">
        <v>2859</v>
      </c>
    </row>
    <row r="4" spans="1:5" hidden="1">
      <c r="A4" s="9" t="s">
        <v>184</v>
      </c>
      <c r="B4" s="10">
        <v>2</v>
      </c>
      <c r="D4" t="s">
        <v>184</v>
      </c>
      <c r="E4">
        <v>2</v>
      </c>
    </row>
    <row r="5" spans="1:5" hidden="1">
      <c r="A5" s="9" t="s">
        <v>119</v>
      </c>
      <c r="B5" s="10">
        <v>1</v>
      </c>
      <c r="D5" t="s">
        <v>119</v>
      </c>
      <c r="E5">
        <v>1</v>
      </c>
    </row>
    <row r="6" spans="1:5" hidden="1">
      <c r="A6" s="9" t="s">
        <v>2585</v>
      </c>
      <c r="B6" s="10">
        <v>5</v>
      </c>
      <c r="D6" t="s">
        <v>2585</v>
      </c>
      <c r="E6">
        <v>5</v>
      </c>
    </row>
    <row r="7" spans="1:5" hidden="1">
      <c r="A7" s="9" t="s">
        <v>2516</v>
      </c>
      <c r="B7" s="10">
        <v>3</v>
      </c>
      <c r="D7" t="s">
        <v>2516</v>
      </c>
      <c r="E7">
        <v>3</v>
      </c>
    </row>
    <row r="8" spans="1:5" hidden="1">
      <c r="A8" s="9" t="s">
        <v>2520</v>
      </c>
      <c r="B8" s="10">
        <v>3</v>
      </c>
      <c r="D8" t="s">
        <v>2520</v>
      </c>
      <c r="E8">
        <v>3</v>
      </c>
    </row>
    <row r="9" spans="1:5" hidden="1">
      <c r="A9" s="9" t="s">
        <v>2591</v>
      </c>
      <c r="B9" s="10">
        <v>1</v>
      </c>
      <c r="D9" t="s">
        <v>2591</v>
      </c>
      <c r="E9">
        <v>1</v>
      </c>
    </row>
    <row r="10" spans="1:5" hidden="1">
      <c r="A10" s="9" t="s">
        <v>2255</v>
      </c>
      <c r="B10" s="10">
        <v>2</v>
      </c>
      <c r="D10" t="s">
        <v>2255</v>
      </c>
      <c r="E10">
        <v>2</v>
      </c>
    </row>
    <row r="11" spans="1:5" hidden="1">
      <c r="A11" s="9" t="s">
        <v>2823</v>
      </c>
      <c r="B11" s="10">
        <v>1</v>
      </c>
      <c r="D11" t="s">
        <v>2823</v>
      </c>
      <c r="E11">
        <v>1</v>
      </c>
    </row>
    <row r="12" spans="1:5" hidden="1">
      <c r="A12" s="9" t="s">
        <v>213</v>
      </c>
      <c r="B12" s="10">
        <v>3</v>
      </c>
      <c r="D12" t="s">
        <v>213</v>
      </c>
      <c r="E12">
        <v>3</v>
      </c>
    </row>
    <row r="13" spans="1:5" hidden="1">
      <c r="A13" s="9" t="s">
        <v>182</v>
      </c>
      <c r="B13" s="10">
        <v>3</v>
      </c>
      <c r="D13" t="s">
        <v>182</v>
      </c>
      <c r="E13">
        <v>3</v>
      </c>
    </row>
    <row r="14" spans="1:5" hidden="1">
      <c r="A14" s="9" t="s">
        <v>2553</v>
      </c>
      <c r="B14" s="10">
        <v>3</v>
      </c>
      <c r="D14" t="s">
        <v>2553</v>
      </c>
      <c r="E14">
        <v>3</v>
      </c>
    </row>
    <row r="15" spans="1:5" hidden="1">
      <c r="A15" s="9" t="s">
        <v>2572</v>
      </c>
      <c r="B15" s="10">
        <v>4</v>
      </c>
      <c r="D15" t="s">
        <v>2572</v>
      </c>
      <c r="E15">
        <v>4</v>
      </c>
    </row>
    <row r="16" spans="1:5" hidden="1">
      <c r="A16" s="9" t="s">
        <v>2524</v>
      </c>
      <c r="B16" s="10">
        <v>2</v>
      </c>
      <c r="D16" t="s">
        <v>2524</v>
      </c>
      <c r="E16">
        <v>2</v>
      </c>
    </row>
    <row r="17" spans="1:5" hidden="1">
      <c r="A17" s="9" t="s">
        <v>2527</v>
      </c>
      <c r="B17" s="10">
        <v>2</v>
      </c>
      <c r="D17" t="s">
        <v>2527</v>
      </c>
      <c r="E17">
        <v>2</v>
      </c>
    </row>
    <row r="18" spans="1:5" hidden="1">
      <c r="A18" s="9" t="s">
        <v>2595</v>
      </c>
      <c r="B18" s="10">
        <v>1</v>
      </c>
      <c r="D18" t="s">
        <v>2595</v>
      </c>
      <c r="E18">
        <v>1</v>
      </c>
    </row>
    <row r="19" spans="1:5" hidden="1">
      <c r="A19" s="9" t="s">
        <v>2262</v>
      </c>
      <c r="B19" s="10">
        <v>2</v>
      </c>
      <c r="D19" t="s">
        <v>2262</v>
      </c>
      <c r="E19">
        <v>2</v>
      </c>
    </row>
    <row r="20" spans="1:5" hidden="1">
      <c r="A20" s="9" t="s">
        <v>151</v>
      </c>
      <c r="B20" s="10">
        <v>4</v>
      </c>
      <c r="D20" t="s">
        <v>151</v>
      </c>
      <c r="E20">
        <v>4</v>
      </c>
    </row>
    <row r="21" spans="1:5" hidden="1">
      <c r="A21" s="9" t="s">
        <v>191</v>
      </c>
      <c r="B21" s="10">
        <v>1</v>
      </c>
      <c r="D21" t="s">
        <v>191</v>
      </c>
      <c r="E21">
        <v>1</v>
      </c>
    </row>
    <row r="22" spans="1:5" hidden="1">
      <c r="A22" s="9" t="s">
        <v>2613</v>
      </c>
      <c r="B22" s="10">
        <v>4</v>
      </c>
      <c r="D22" t="s">
        <v>2613</v>
      </c>
      <c r="E22">
        <v>4</v>
      </c>
    </row>
    <row r="23" spans="1:5" hidden="1">
      <c r="A23" s="9" t="s">
        <v>2158</v>
      </c>
      <c r="B23" s="10">
        <v>4</v>
      </c>
      <c r="D23" t="s">
        <v>2158</v>
      </c>
      <c r="E23">
        <v>4</v>
      </c>
    </row>
    <row r="24" spans="1:5" hidden="1">
      <c r="A24" s="9" t="s">
        <v>176</v>
      </c>
      <c r="B24" s="10">
        <v>3</v>
      </c>
      <c r="D24" t="s">
        <v>176</v>
      </c>
      <c r="E24">
        <v>3</v>
      </c>
    </row>
    <row r="25" spans="1:5" hidden="1">
      <c r="A25" s="9" t="s">
        <v>2567</v>
      </c>
      <c r="B25" s="10">
        <v>4</v>
      </c>
      <c r="D25" t="s">
        <v>2567</v>
      </c>
      <c r="E25">
        <v>4</v>
      </c>
    </row>
    <row r="26" spans="1:5" hidden="1">
      <c r="A26" s="9" t="s">
        <v>2265</v>
      </c>
      <c r="B26" s="10">
        <v>2</v>
      </c>
      <c r="D26" t="s">
        <v>2265</v>
      </c>
      <c r="E26">
        <v>2</v>
      </c>
    </row>
    <row r="27" spans="1:5" hidden="1">
      <c r="A27" s="9" t="s">
        <v>2259</v>
      </c>
      <c r="B27" s="10">
        <v>2</v>
      </c>
      <c r="D27" t="s">
        <v>2259</v>
      </c>
      <c r="E27">
        <v>2</v>
      </c>
    </row>
    <row r="28" spans="1:5" hidden="1">
      <c r="A28" s="9" t="s">
        <v>205</v>
      </c>
      <c r="B28" s="10">
        <v>1</v>
      </c>
      <c r="D28" t="s">
        <v>205</v>
      </c>
      <c r="E28">
        <v>1</v>
      </c>
    </row>
    <row r="29" spans="1:5" hidden="1">
      <c r="A29" s="9" t="s">
        <v>147</v>
      </c>
      <c r="B29" s="10">
        <v>1</v>
      </c>
      <c r="D29" t="s">
        <v>147</v>
      </c>
      <c r="E29">
        <v>1</v>
      </c>
    </row>
    <row r="30" spans="1:5" hidden="1">
      <c r="A30" s="9" t="s">
        <v>2163</v>
      </c>
      <c r="B30" s="10">
        <v>3</v>
      </c>
      <c r="D30" t="s">
        <v>2163</v>
      </c>
      <c r="E30">
        <v>3</v>
      </c>
    </row>
    <row r="31" spans="1:5" hidden="1">
      <c r="A31" s="9" t="s">
        <v>2167</v>
      </c>
      <c r="B31" s="10">
        <v>5</v>
      </c>
      <c r="D31" t="s">
        <v>2167</v>
      </c>
      <c r="E31">
        <v>5</v>
      </c>
    </row>
    <row r="32" spans="1:5" hidden="1">
      <c r="A32" s="9" t="s">
        <v>2581</v>
      </c>
      <c r="B32" s="10">
        <v>3</v>
      </c>
      <c r="D32" t="s">
        <v>2581</v>
      </c>
      <c r="E32">
        <v>3</v>
      </c>
    </row>
    <row r="33" spans="1:5" hidden="1">
      <c r="A33" s="9" t="s">
        <v>221</v>
      </c>
      <c r="B33" s="10">
        <v>1</v>
      </c>
      <c r="D33" t="s">
        <v>221</v>
      </c>
      <c r="E33">
        <v>1</v>
      </c>
    </row>
    <row r="34" spans="1:5" hidden="1">
      <c r="A34" s="9" t="s">
        <v>2314</v>
      </c>
      <c r="B34" s="10">
        <v>2</v>
      </c>
      <c r="D34" t="s">
        <v>2314</v>
      </c>
      <c r="E34">
        <v>2</v>
      </c>
    </row>
    <row r="35" spans="1:5" hidden="1">
      <c r="A35" s="9" t="s">
        <v>209</v>
      </c>
      <c r="B35" s="10">
        <v>1</v>
      </c>
      <c r="D35" t="s">
        <v>209</v>
      </c>
      <c r="E35">
        <v>1</v>
      </c>
    </row>
    <row r="36" spans="1:5" hidden="1">
      <c r="A36" s="9" t="s">
        <v>2386</v>
      </c>
      <c r="B36" s="10">
        <v>1</v>
      </c>
      <c r="D36" t="s">
        <v>2386</v>
      </c>
      <c r="E36">
        <v>1</v>
      </c>
    </row>
    <row r="37" spans="1:5" hidden="1">
      <c r="A37" s="9" t="s">
        <v>207</v>
      </c>
      <c r="B37" s="10">
        <v>1</v>
      </c>
      <c r="D37" t="s">
        <v>207</v>
      </c>
      <c r="E37">
        <v>1</v>
      </c>
    </row>
    <row r="38" spans="1:5" hidden="1">
      <c r="A38" s="9" t="s">
        <v>2400</v>
      </c>
      <c r="B38" s="10">
        <v>5</v>
      </c>
      <c r="D38" t="s">
        <v>2400</v>
      </c>
      <c r="E38">
        <v>5</v>
      </c>
    </row>
    <row r="39" spans="1:5" hidden="1">
      <c r="A39" s="9" t="s">
        <v>2403</v>
      </c>
      <c r="B39" s="10">
        <v>2</v>
      </c>
      <c r="D39" t="s">
        <v>2403</v>
      </c>
      <c r="E39">
        <v>2</v>
      </c>
    </row>
    <row r="40" spans="1:5" hidden="1">
      <c r="A40" s="9" t="s">
        <v>2406</v>
      </c>
      <c r="B40" s="10">
        <v>1</v>
      </c>
      <c r="D40" t="s">
        <v>2406</v>
      </c>
      <c r="E40">
        <v>1</v>
      </c>
    </row>
    <row r="41" spans="1:5" hidden="1">
      <c r="A41" s="9" t="s">
        <v>537</v>
      </c>
      <c r="B41" s="10">
        <v>6</v>
      </c>
      <c r="D41" t="s">
        <v>537</v>
      </c>
      <c r="E41">
        <v>6</v>
      </c>
    </row>
    <row r="42" spans="1:5" hidden="1">
      <c r="A42" s="9" t="s">
        <v>541</v>
      </c>
      <c r="B42" s="10">
        <v>6</v>
      </c>
      <c r="D42" t="s">
        <v>541</v>
      </c>
      <c r="E42">
        <v>6</v>
      </c>
    </row>
    <row r="43" spans="1:5" hidden="1">
      <c r="A43" s="9" t="s">
        <v>2627</v>
      </c>
      <c r="B43" s="10">
        <v>5</v>
      </c>
      <c r="D43" t="s">
        <v>2627</v>
      </c>
      <c r="E43">
        <v>5</v>
      </c>
    </row>
    <row r="44" spans="1:5" hidden="1">
      <c r="A44" s="9" t="s">
        <v>2577</v>
      </c>
      <c r="B44" s="10">
        <v>5</v>
      </c>
      <c r="D44" t="s">
        <v>2577</v>
      </c>
      <c r="E44">
        <v>5</v>
      </c>
    </row>
    <row r="45" spans="1:5" hidden="1">
      <c r="A45" s="9" t="s">
        <v>193</v>
      </c>
      <c r="B45" s="10">
        <v>2</v>
      </c>
      <c r="D45" t="s">
        <v>193</v>
      </c>
      <c r="E45">
        <v>2</v>
      </c>
    </row>
    <row r="46" spans="1:5" hidden="1">
      <c r="A46" s="9" t="s">
        <v>2411</v>
      </c>
      <c r="B46" s="10">
        <v>2</v>
      </c>
      <c r="D46" t="s">
        <v>2411</v>
      </c>
      <c r="E46">
        <v>2</v>
      </c>
    </row>
    <row r="47" spans="1:5" hidden="1">
      <c r="A47" s="9" t="s">
        <v>441</v>
      </c>
      <c r="B47" s="10">
        <v>5</v>
      </c>
      <c r="D47" t="s">
        <v>441</v>
      </c>
      <c r="E47">
        <v>5</v>
      </c>
    </row>
    <row r="48" spans="1:5" hidden="1">
      <c r="A48" s="9" t="s">
        <v>270</v>
      </c>
      <c r="B48" s="10">
        <v>4</v>
      </c>
      <c r="D48" t="s">
        <v>270</v>
      </c>
      <c r="E48">
        <v>4</v>
      </c>
    </row>
    <row r="49" spans="1:5" hidden="1">
      <c r="A49" s="9" t="s">
        <v>2417</v>
      </c>
      <c r="B49" s="10">
        <v>3</v>
      </c>
      <c r="D49" t="s">
        <v>2417</v>
      </c>
      <c r="E49">
        <v>3</v>
      </c>
    </row>
    <row r="50" spans="1:5" hidden="1">
      <c r="A50" s="9" t="s">
        <v>2814</v>
      </c>
      <c r="B50" s="10">
        <v>8</v>
      </c>
      <c r="D50" t="s">
        <v>2814</v>
      </c>
      <c r="E50">
        <v>8</v>
      </c>
    </row>
    <row r="51" spans="1:5" hidden="1">
      <c r="A51" s="9" t="s">
        <v>2633</v>
      </c>
      <c r="B51" s="10">
        <v>6</v>
      </c>
      <c r="D51" t="s">
        <v>2633</v>
      </c>
      <c r="E51">
        <v>6</v>
      </c>
    </row>
    <row r="52" spans="1:5" hidden="1">
      <c r="A52" s="9" t="s">
        <v>2276</v>
      </c>
      <c r="B52" s="10">
        <v>3</v>
      </c>
      <c r="D52" t="s">
        <v>2276</v>
      </c>
      <c r="E52">
        <v>3</v>
      </c>
    </row>
    <row r="53" spans="1:5" hidden="1">
      <c r="A53" s="9" t="s">
        <v>201</v>
      </c>
      <c r="B53" s="10">
        <v>3</v>
      </c>
      <c r="D53" t="s">
        <v>201</v>
      </c>
      <c r="E53">
        <v>3</v>
      </c>
    </row>
    <row r="54" spans="1:5" hidden="1">
      <c r="A54" s="9" t="s">
        <v>227</v>
      </c>
      <c r="B54" s="10">
        <v>2</v>
      </c>
      <c r="D54" t="s">
        <v>227</v>
      </c>
      <c r="E54">
        <v>2</v>
      </c>
    </row>
    <row r="55" spans="1:5" hidden="1">
      <c r="A55" s="9" t="s">
        <v>1707</v>
      </c>
      <c r="B55" s="10">
        <v>2</v>
      </c>
      <c r="D55" t="s">
        <v>1707</v>
      </c>
      <c r="E55">
        <v>2</v>
      </c>
    </row>
    <row r="56" spans="1:5" hidden="1">
      <c r="A56" s="9" t="s">
        <v>1723</v>
      </c>
      <c r="B56" s="10">
        <v>3</v>
      </c>
      <c r="D56" t="s">
        <v>1723</v>
      </c>
      <c r="E56">
        <v>3</v>
      </c>
    </row>
    <row r="57" spans="1:5" hidden="1">
      <c r="A57" s="9" t="s">
        <v>2607</v>
      </c>
      <c r="B57" s="10">
        <v>5</v>
      </c>
      <c r="D57" t="s">
        <v>2607</v>
      </c>
      <c r="E57">
        <v>5</v>
      </c>
    </row>
    <row r="58" spans="1:5" hidden="1">
      <c r="A58" s="9" t="s">
        <v>2603</v>
      </c>
      <c r="B58" s="10">
        <v>3</v>
      </c>
      <c r="D58" t="s">
        <v>2603</v>
      </c>
      <c r="E58">
        <v>3</v>
      </c>
    </row>
    <row r="59" spans="1:5" hidden="1">
      <c r="A59" s="9" t="s">
        <v>2421</v>
      </c>
      <c r="B59" s="10">
        <v>6</v>
      </c>
      <c r="D59" t="s">
        <v>2421</v>
      </c>
      <c r="E59">
        <v>6</v>
      </c>
    </row>
    <row r="60" spans="1:5" hidden="1">
      <c r="A60" s="9" t="s">
        <v>218</v>
      </c>
      <c r="B60" s="10">
        <v>2</v>
      </c>
      <c r="D60" t="s">
        <v>218</v>
      </c>
      <c r="E60">
        <v>2</v>
      </c>
    </row>
    <row r="61" spans="1:5" hidden="1">
      <c r="A61" s="9" t="s">
        <v>199</v>
      </c>
      <c r="B61" s="10">
        <v>1</v>
      </c>
      <c r="D61" t="s">
        <v>199</v>
      </c>
      <c r="E61">
        <v>1</v>
      </c>
    </row>
    <row r="62" spans="1:5" hidden="1">
      <c r="A62" s="9" t="s">
        <v>223</v>
      </c>
      <c r="B62" s="10">
        <v>5</v>
      </c>
      <c r="D62" t="s">
        <v>223</v>
      </c>
      <c r="E62">
        <v>5</v>
      </c>
    </row>
    <row r="63" spans="1:5" hidden="1">
      <c r="A63" s="9" t="s">
        <v>233</v>
      </c>
      <c r="B63" s="10">
        <v>2</v>
      </c>
      <c r="D63" t="s">
        <v>233</v>
      </c>
      <c r="E63">
        <v>2</v>
      </c>
    </row>
    <row r="64" spans="1:5" hidden="1">
      <c r="A64" s="9" t="s">
        <v>2785</v>
      </c>
      <c r="B64" s="10">
        <v>7</v>
      </c>
      <c r="D64" t="s">
        <v>2785</v>
      </c>
      <c r="E64">
        <v>7</v>
      </c>
    </row>
    <row r="65" spans="1:5" hidden="1">
      <c r="A65" s="9" t="s">
        <v>2804</v>
      </c>
      <c r="B65" s="10">
        <v>9</v>
      </c>
      <c r="D65" t="s">
        <v>2804</v>
      </c>
      <c r="E65">
        <v>9</v>
      </c>
    </row>
    <row r="66" spans="1:5" hidden="1">
      <c r="A66" s="9" t="s">
        <v>1714</v>
      </c>
      <c r="B66" s="10">
        <v>5</v>
      </c>
      <c r="D66" t="s">
        <v>1714</v>
      </c>
      <c r="E66">
        <v>5</v>
      </c>
    </row>
    <row r="67" spans="1:5" hidden="1">
      <c r="A67" s="9" t="s">
        <v>1756</v>
      </c>
      <c r="B67" s="10">
        <v>1</v>
      </c>
      <c r="D67" t="s">
        <v>1756</v>
      </c>
      <c r="E67">
        <v>1</v>
      </c>
    </row>
    <row r="68" spans="1:5" hidden="1">
      <c r="A68" s="9" t="s">
        <v>1710</v>
      </c>
      <c r="B68" s="10">
        <v>3</v>
      </c>
      <c r="D68" t="s">
        <v>1710</v>
      </c>
      <c r="E68">
        <v>3</v>
      </c>
    </row>
    <row r="69" spans="1:5" hidden="1">
      <c r="A69" s="9" t="s">
        <v>2795</v>
      </c>
      <c r="B69" s="10">
        <v>8</v>
      </c>
      <c r="D69" t="s">
        <v>2795</v>
      </c>
      <c r="E69">
        <v>8</v>
      </c>
    </row>
    <row r="70" spans="1:5" hidden="1">
      <c r="A70" s="9" t="s">
        <v>1727</v>
      </c>
      <c r="B70" s="10">
        <v>4</v>
      </c>
      <c r="D70" t="s">
        <v>1727</v>
      </c>
      <c r="E70">
        <v>4</v>
      </c>
    </row>
    <row r="71" spans="1:5" hidden="1">
      <c r="A71" s="9" t="s">
        <v>1947</v>
      </c>
      <c r="B71" s="10">
        <v>5</v>
      </c>
      <c r="D71" t="s">
        <v>1947</v>
      </c>
      <c r="E71">
        <v>5</v>
      </c>
    </row>
    <row r="72" spans="1:5" hidden="1">
      <c r="A72" s="9" t="s">
        <v>1961</v>
      </c>
      <c r="B72" s="10">
        <v>5</v>
      </c>
      <c r="D72" t="s">
        <v>1961</v>
      </c>
      <c r="E72">
        <v>5</v>
      </c>
    </row>
    <row r="73" spans="1:5" hidden="1">
      <c r="A73" s="9" t="s">
        <v>1732</v>
      </c>
      <c r="B73" s="10">
        <v>5</v>
      </c>
      <c r="D73" t="s">
        <v>1732</v>
      </c>
      <c r="E73">
        <v>5</v>
      </c>
    </row>
    <row r="74" spans="1:5" hidden="1">
      <c r="A74" s="9" t="s">
        <v>1738</v>
      </c>
      <c r="B74" s="10">
        <v>2</v>
      </c>
      <c r="D74" t="s">
        <v>1738</v>
      </c>
      <c r="E74">
        <v>2</v>
      </c>
    </row>
    <row r="75" spans="1:5" hidden="1">
      <c r="A75" s="9" t="s">
        <v>1942</v>
      </c>
      <c r="B75" s="10">
        <v>4</v>
      </c>
      <c r="D75" t="s">
        <v>1942</v>
      </c>
      <c r="E75">
        <v>4</v>
      </c>
    </row>
    <row r="76" spans="1:5" hidden="1">
      <c r="A76" s="9" t="s">
        <v>1967</v>
      </c>
      <c r="B76" s="10">
        <v>4</v>
      </c>
      <c r="D76" t="s">
        <v>1967</v>
      </c>
      <c r="E76">
        <v>4</v>
      </c>
    </row>
    <row r="77" spans="1:5" hidden="1">
      <c r="A77" s="9" t="s">
        <v>1741</v>
      </c>
      <c r="B77" s="10">
        <v>3</v>
      </c>
      <c r="D77" t="s">
        <v>1741</v>
      </c>
      <c r="E77">
        <v>3</v>
      </c>
    </row>
    <row r="78" spans="1:5" hidden="1">
      <c r="A78" s="9" t="s">
        <v>1745</v>
      </c>
      <c r="B78" s="10">
        <v>4</v>
      </c>
      <c r="D78" t="s">
        <v>1745</v>
      </c>
      <c r="E78">
        <v>4</v>
      </c>
    </row>
    <row r="79" spans="1:5" hidden="1">
      <c r="A79" s="9" t="s">
        <v>2721</v>
      </c>
      <c r="B79" s="10">
        <v>5</v>
      </c>
      <c r="D79" t="s">
        <v>2721</v>
      </c>
      <c r="E79">
        <v>5</v>
      </c>
    </row>
    <row r="80" spans="1:5" hidden="1">
      <c r="A80" s="9" t="s">
        <v>2727</v>
      </c>
      <c r="B80" s="10">
        <v>3</v>
      </c>
      <c r="D80" t="s">
        <v>2727</v>
      </c>
      <c r="E80">
        <v>3</v>
      </c>
    </row>
    <row r="81" spans="1:5" hidden="1">
      <c r="A81" s="9" t="s">
        <v>1940</v>
      </c>
      <c r="B81" s="10">
        <v>1</v>
      </c>
      <c r="D81" t="s">
        <v>1940</v>
      </c>
      <c r="E81">
        <v>1</v>
      </c>
    </row>
    <row r="82" spans="1:5" hidden="1">
      <c r="A82" s="9" t="s">
        <v>1972</v>
      </c>
      <c r="B82" s="10">
        <v>6</v>
      </c>
      <c r="D82" t="s">
        <v>1972</v>
      </c>
      <c r="E82">
        <v>6</v>
      </c>
    </row>
    <row r="83" spans="1:5" hidden="1">
      <c r="A83" s="9" t="s">
        <v>1750</v>
      </c>
      <c r="B83" s="10">
        <v>5</v>
      </c>
      <c r="D83" t="s">
        <v>1750</v>
      </c>
      <c r="E83">
        <v>5</v>
      </c>
    </row>
    <row r="84" spans="1:5" hidden="1">
      <c r="A84" s="9" t="s">
        <v>1255</v>
      </c>
      <c r="B84" s="10">
        <v>23</v>
      </c>
      <c r="D84" t="s">
        <v>1255</v>
      </c>
      <c r="E84">
        <v>23</v>
      </c>
    </row>
    <row r="85" spans="1:5" hidden="1">
      <c r="A85" s="9" t="s">
        <v>1110</v>
      </c>
      <c r="B85" s="10">
        <v>1</v>
      </c>
      <c r="D85" t="s">
        <v>1110</v>
      </c>
      <c r="E85">
        <v>1</v>
      </c>
    </row>
    <row r="86" spans="1:5" hidden="1">
      <c r="A86" s="9" t="s">
        <v>364</v>
      </c>
      <c r="B86" s="10">
        <v>5</v>
      </c>
      <c r="D86" t="s">
        <v>364</v>
      </c>
      <c r="E86">
        <v>5</v>
      </c>
    </row>
    <row r="87" spans="1:5" hidden="1">
      <c r="A87" s="9" t="s">
        <v>2123</v>
      </c>
      <c r="B87" s="10">
        <v>2</v>
      </c>
      <c r="D87" t="s">
        <v>2123</v>
      </c>
      <c r="E87">
        <v>2</v>
      </c>
    </row>
    <row r="88" spans="1:5" hidden="1">
      <c r="A88" s="9" t="s">
        <v>862</v>
      </c>
      <c r="B88" s="10">
        <v>3</v>
      </c>
      <c r="D88" t="s">
        <v>862</v>
      </c>
      <c r="E88">
        <v>3</v>
      </c>
    </row>
    <row r="89" spans="1:5" hidden="1">
      <c r="A89" s="9" t="s">
        <v>373</v>
      </c>
      <c r="B89" s="10">
        <v>1</v>
      </c>
      <c r="D89" t="s">
        <v>373</v>
      </c>
      <c r="E89">
        <v>1</v>
      </c>
    </row>
    <row r="90" spans="1:5" hidden="1">
      <c r="A90" s="9" t="s">
        <v>386</v>
      </c>
      <c r="B90" s="10">
        <v>4</v>
      </c>
      <c r="D90" t="s">
        <v>386</v>
      </c>
      <c r="E90">
        <v>4</v>
      </c>
    </row>
    <row r="91" spans="1:5" hidden="1">
      <c r="A91" s="9" t="s">
        <v>391</v>
      </c>
      <c r="B91" s="10">
        <v>1</v>
      </c>
      <c r="D91" t="s">
        <v>391</v>
      </c>
      <c r="E91">
        <v>1</v>
      </c>
    </row>
    <row r="92" spans="1:5" hidden="1">
      <c r="A92" s="9" t="s">
        <v>857</v>
      </c>
      <c r="B92" s="10">
        <v>2</v>
      </c>
      <c r="D92" t="s">
        <v>857</v>
      </c>
      <c r="E92">
        <v>2</v>
      </c>
    </row>
    <row r="93" spans="1:5" hidden="1">
      <c r="A93" s="9" t="s">
        <v>2282</v>
      </c>
      <c r="B93" s="10">
        <v>5</v>
      </c>
      <c r="D93" t="s">
        <v>2282</v>
      </c>
      <c r="E93">
        <v>5</v>
      </c>
    </row>
    <row r="94" spans="1:5" hidden="1">
      <c r="A94" s="9" t="s">
        <v>2654</v>
      </c>
      <c r="B94" s="10">
        <v>1</v>
      </c>
      <c r="D94" t="s">
        <v>2654</v>
      </c>
      <c r="E94">
        <v>1</v>
      </c>
    </row>
    <row r="95" spans="1:5" hidden="1">
      <c r="A95" s="9" t="s">
        <v>728</v>
      </c>
      <c r="B95" s="10">
        <v>2</v>
      </c>
      <c r="D95" t="s">
        <v>728</v>
      </c>
      <c r="E95">
        <v>2</v>
      </c>
    </row>
    <row r="96" spans="1:5" hidden="1">
      <c r="A96" s="9" t="s">
        <v>2214</v>
      </c>
      <c r="B96" s="10">
        <v>4</v>
      </c>
      <c r="D96" t="s">
        <v>2214</v>
      </c>
      <c r="E96">
        <v>4</v>
      </c>
    </row>
    <row r="97" spans="1:5" hidden="1">
      <c r="A97" s="9" t="s">
        <v>531</v>
      </c>
      <c r="B97" s="10">
        <v>5</v>
      </c>
      <c r="D97" t="s">
        <v>531</v>
      </c>
      <c r="E97">
        <v>5</v>
      </c>
    </row>
    <row r="98" spans="1:5" hidden="1">
      <c r="A98" s="9" t="s">
        <v>860</v>
      </c>
      <c r="B98" s="10">
        <v>1</v>
      </c>
      <c r="D98" t="s">
        <v>860</v>
      </c>
      <c r="E98">
        <v>1</v>
      </c>
    </row>
    <row r="99" spans="1:5" hidden="1">
      <c r="A99" s="9" t="s">
        <v>380</v>
      </c>
      <c r="B99" s="10">
        <v>6</v>
      </c>
      <c r="D99" t="s">
        <v>380</v>
      </c>
      <c r="E99">
        <v>6</v>
      </c>
    </row>
    <row r="100" spans="1:5" hidden="1">
      <c r="A100" s="9" t="s">
        <v>1385</v>
      </c>
      <c r="B100" s="10">
        <v>4</v>
      </c>
      <c r="D100" t="s">
        <v>1385</v>
      </c>
      <c r="E100">
        <v>4</v>
      </c>
    </row>
    <row r="101" spans="1:5" hidden="1">
      <c r="A101" s="9" t="s">
        <v>849</v>
      </c>
      <c r="B101" s="10">
        <v>4</v>
      </c>
      <c r="D101" t="s">
        <v>849</v>
      </c>
      <c r="E101">
        <v>4</v>
      </c>
    </row>
    <row r="102" spans="1:5" hidden="1">
      <c r="A102" s="9" t="s">
        <v>525</v>
      </c>
      <c r="B102" s="10">
        <v>5</v>
      </c>
      <c r="D102" t="s">
        <v>525</v>
      </c>
      <c r="E102">
        <v>5</v>
      </c>
    </row>
    <row r="103" spans="1:5" hidden="1">
      <c r="A103" s="9" t="s">
        <v>2551</v>
      </c>
      <c r="B103" s="10">
        <v>1</v>
      </c>
      <c r="D103" t="s">
        <v>2551</v>
      </c>
      <c r="E103">
        <v>1</v>
      </c>
    </row>
    <row r="104" spans="1:5" hidden="1">
      <c r="A104" s="9" t="s">
        <v>2288</v>
      </c>
      <c r="B104" s="10">
        <v>3</v>
      </c>
      <c r="D104" t="s">
        <v>2288</v>
      </c>
      <c r="E104">
        <v>3</v>
      </c>
    </row>
    <row r="105" spans="1:5" hidden="1">
      <c r="A105" s="9" t="s">
        <v>2547</v>
      </c>
      <c r="B105" s="10">
        <v>1</v>
      </c>
      <c r="D105" t="s">
        <v>2547</v>
      </c>
      <c r="E105">
        <v>1</v>
      </c>
    </row>
    <row r="106" spans="1:5" hidden="1">
      <c r="A106" s="9" t="s">
        <v>1374</v>
      </c>
      <c r="B106" s="10">
        <v>1</v>
      </c>
      <c r="D106" t="s">
        <v>1374</v>
      </c>
      <c r="E106">
        <v>1</v>
      </c>
    </row>
    <row r="107" spans="1:5" hidden="1">
      <c r="A107" s="9" t="s">
        <v>864</v>
      </c>
      <c r="B107" s="10">
        <v>8</v>
      </c>
      <c r="D107" t="s">
        <v>864</v>
      </c>
      <c r="E107">
        <v>8</v>
      </c>
    </row>
    <row r="108" spans="1:5" hidden="1">
      <c r="A108" s="9" t="s">
        <v>2211</v>
      </c>
      <c r="B108" s="10">
        <v>2</v>
      </c>
      <c r="D108" t="s">
        <v>2211</v>
      </c>
      <c r="E108">
        <v>2</v>
      </c>
    </row>
    <row r="109" spans="1:5" hidden="1">
      <c r="A109" s="9" t="s">
        <v>841</v>
      </c>
      <c r="B109" s="10">
        <v>1</v>
      </c>
      <c r="D109" t="s">
        <v>841</v>
      </c>
      <c r="E109">
        <v>1</v>
      </c>
    </row>
    <row r="110" spans="1:5" hidden="1">
      <c r="A110" s="9" t="s">
        <v>1383</v>
      </c>
      <c r="B110" s="10">
        <v>1</v>
      </c>
      <c r="D110" t="s">
        <v>1383</v>
      </c>
      <c r="E110">
        <v>1</v>
      </c>
    </row>
    <row r="111" spans="1:5" hidden="1">
      <c r="A111" s="9" t="s">
        <v>2225</v>
      </c>
      <c r="B111" s="10">
        <v>4</v>
      </c>
      <c r="D111" t="s">
        <v>2225</v>
      </c>
      <c r="E111">
        <v>4</v>
      </c>
    </row>
    <row r="112" spans="1:5" hidden="1">
      <c r="A112" s="9" t="s">
        <v>2292</v>
      </c>
      <c r="B112" s="10">
        <v>4</v>
      </c>
      <c r="D112" t="s">
        <v>2292</v>
      </c>
      <c r="E112">
        <v>4</v>
      </c>
    </row>
    <row r="113" spans="1:5" hidden="1">
      <c r="A113" s="9" t="s">
        <v>2549</v>
      </c>
      <c r="B113" s="10">
        <v>1</v>
      </c>
      <c r="D113" t="s">
        <v>2549</v>
      </c>
      <c r="E113">
        <v>1</v>
      </c>
    </row>
    <row r="114" spans="1:5" hidden="1">
      <c r="A114" s="9" t="s">
        <v>1380</v>
      </c>
      <c r="B114" s="10">
        <v>2</v>
      </c>
      <c r="D114" t="s">
        <v>1380</v>
      </c>
      <c r="E114">
        <v>2</v>
      </c>
    </row>
    <row r="115" spans="1:5" hidden="1">
      <c r="A115" s="9" t="s">
        <v>843</v>
      </c>
      <c r="B115" s="10">
        <v>1</v>
      </c>
      <c r="D115" t="s">
        <v>843</v>
      </c>
      <c r="E115">
        <v>1</v>
      </c>
    </row>
    <row r="116" spans="1:5" hidden="1">
      <c r="A116" s="9" t="s">
        <v>813</v>
      </c>
      <c r="B116" s="10">
        <v>2</v>
      </c>
      <c r="D116" t="s">
        <v>813</v>
      </c>
      <c r="E116">
        <v>2</v>
      </c>
    </row>
    <row r="117" spans="1:5" hidden="1">
      <c r="A117" s="9" t="s">
        <v>845</v>
      </c>
      <c r="B117" s="10">
        <v>3</v>
      </c>
      <c r="D117" t="s">
        <v>845</v>
      </c>
      <c r="E117">
        <v>3</v>
      </c>
    </row>
    <row r="118" spans="1:5" hidden="1">
      <c r="A118" s="9" t="s">
        <v>1393</v>
      </c>
      <c r="B118" s="10">
        <v>1</v>
      </c>
      <c r="D118" t="s">
        <v>1393</v>
      </c>
      <c r="E118">
        <v>1</v>
      </c>
    </row>
    <row r="119" spans="1:5" hidden="1">
      <c r="A119" s="9" t="s">
        <v>1395</v>
      </c>
      <c r="B119" s="10">
        <v>5</v>
      </c>
      <c r="D119" t="s">
        <v>1395</v>
      </c>
      <c r="E119">
        <v>5</v>
      </c>
    </row>
    <row r="120" spans="1:5" hidden="1">
      <c r="A120" s="9" t="s">
        <v>2297</v>
      </c>
      <c r="B120" s="10">
        <v>5</v>
      </c>
      <c r="D120" t="s">
        <v>2297</v>
      </c>
      <c r="E120">
        <v>5</v>
      </c>
    </row>
    <row r="121" spans="1:5" hidden="1">
      <c r="A121" s="9" t="s">
        <v>766</v>
      </c>
      <c r="B121" s="10">
        <v>5</v>
      </c>
      <c r="D121" t="s">
        <v>766</v>
      </c>
      <c r="E121">
        <v>5</v>
      </c>
    </row>
    <row r="122" spans="1:5" hidden="1">
      <c r="A122" s="9" t="s">
        <v>772</v>
      </c>
      <c r="B122" s="10">
        <v>3</v>
      </c>
      <c r="D122" t="s">
        <v>772</v>
      </c>
      <c r="E122">
        <v>3</v>
      </c>
    </row>
    <row r="123" spans="1:5" hidden="1">
      <c r="A123" s="9" t="s">
        <v>776</v>
      </c>
      <c r="B123" s="10">
        <v>2</v>
      </c>
      <c r="D123" t="s">
        <v>776</v>
      </c>
      <c r="E123">
        <v>2</v>
      </c>
    </row>
    <row r="124" spans="1:5" hidden="1">
      <c r="A124" s="9" t="s">
        <v>756</v>
      </c>
      <c r="B124" s="10">
        <v>5</v>
      </c>
      <c r="D124" t="s">
        <v>756</v>
      </c>
      <c r="E124">
        <v>5</v>
      </c>
    </row>
    <row r="125" spans="1:5" hidden="1">
      <c r="A125" s="9" t="s">
        <v>762</v>
      </c>
      <c r="B125" s="10">
        <v>3</v>
      </c>
      <c r="D125" t="s">
        <v>762</v>
      </c>
      <c r="E125">
        <v>3</v>
      </c>
    </row>
    <row r="126" spans="1:5" hidden="1">
      <c r="A126" s="9" t="s">
        <v>789</v>
      </c>
      <c r="B126" s="10">
        <v>5</v>
      </c>
      <c r="D126" t="s">
        <v>789</v>
      </c>
      <c r="E126">
        <v>5</v>
      </c>
    </row>
    <row r="127" spans="1:5" hidden="1">
      <c r="A127" s="9" t="s">
        <v>816</v>
      </c>
      <c r="B127" s="10">
        <v>9</v>
      </c>
      <c r="D127" t="s">
        <v>816</v>
      </c>
      <c r="E127">
        <v>9</v>
      </c>
    </row>
    <row r="128" spans="1:5" hidden="1">
      <c r="A128" s="9" t="s">
        <v>795</v>
      </c>
      <c r="B128" s="10">
        <v>4</v>
      </c>
      <c r="D128" t="s">
        <v>795</v>
      </c>
      <c r="E128">
        <v>4</v>
      </c>
    </row>
    <row r="129" spans="1:5" hidden="1">
      <c r="A129" s="9" t="s">
        <v>1401</v>
      </c>
      <c r="B129" s="10">
        <v>3</v>
      </c>
      <c r="D129" t="s">
        <v>1401</v>
      </c>
      <c r="E129">
        <v>3</v>
      </c>
    </row>
    <row r="130" spans="1:5" hidden="1">
      <c r="A130" s="9" t="s">
        <v>1390</v>
      </c>
      <c r="B130" s="10">
        <v>2</v>
      </c>
      <c r="D130" t="s">
        <v>1390</v>
      </c>
      <c r="E130">
        <v>2</v>
      </c>
    </row>
    <row r="131" spans="1:5" hidden="1">
      <c r="A131" s="9" t="s">
        <v>2309</v>
      </c>
      <c r="B131" s="10">
        <v>4</v>
      </c>
      <c r="D131" t="s">
        <v>2309</v>
      </c>
      <c r="E131">
        <v>4</v>
      </c>
    </row>
    <row r="132" spans="1:5" hidden="1">
      <c r="A132" s="9" t="s">
        <v>822</v>
      </c>
      <c r="B132" s="10">
        <v>5</v>
      </c>
      <c r="D132" t="s">
        <v>822</v>
      </c>
      <c r="E132">
        <v>5</v>
      </c>
    </row>
    <row r="133" spans="1:5" hidden="1">
      <c r="A133" s="9" t="s">
        <v>784</v>
      </c>
      <c r="B133" s="10">
        <v>4</v>
      </c>
      <c r="D133" t="s">
        <v>784</v>
      </c>
      <c r="E133">
        <v>4</v>
      </c>
    </row>
    <row r="134" spans="1:5" hidden="1">
      <c r="A134" s="9" t="s">
        <v>800</v>
      </c>
      <c r="B134" s="10">
        <v>5</v>
      </c>
      <c r="D134" t="s">
        <v>800</v>
      </c>
      <c r="E134">
        <v>5</v>
      </c>
    </row>
    <row r="135" spans="1:5" hidden="1">
      <c r="A135" s="9" t="s">
        <v>779</v>
      </c>
      <c r="B135" s="10">
        <v>4</v>
      </c>
      <c r="D135" t="s">
        <v>779</v>
      </c>
      <c r="E135">
        <v>4</v>
      </c>
    </row>
    <row r="136" spans="1:5" hidden="1">
      <c r="A136" s="9" t="s">
        <v>806</v>
      </c>
      <c r="B136" s="10">
        <v>6</v>
      </c>
      <c r="D136" t="s">
        <v>806</v>
      </c>
      <c r="E136">
        <v>6</v>
      </c>
    </row>
    <row r="137" spans="1:5" hidden="1">
      <c r="A137" s="9" t="s">
        <v>312</v>
      </c>
      <c r="B137" s="10">
        <v>4</v>
      </c>
      <c r="D137" t="s">
        <v>312</v>
      </c>
      <c r="E137">
        <v>4</v>
      </c>
    </row>
    <row r="138" spans="1:5" hidden="1">
      <c r="A138" s="9" t="s">
        <v>1376</v>
      </c>
      <c r="B138" s="10">
        <v>3</v>
      </c>
      <c r="D138" t="s">
        <v>1376</v>
      </c>
      <c r="E138">
        <v>3</v>
      </c>
    </row>
    <row r="139" spans="1:5" hidden="1">
      <c r="A139" s="9" t="s">
        <v>297</v>
      </c>
      <c r="B139" s="10">
        <v>4</v>
      </c>
      <c r="D139" t="s">
        <v>297</v>
      </c>
      <c r="E139">
        <v>4</v>
      </c>
    </row>
    <row r="140" spans="1:5" hidden="1">
      <c r="A140" s="9" t="s">
        <v>302</v>
      </c>
      <c r="B140" s="10">
        <v>4</v>
      </c>
      <c r="D140" t="s">
        <v>302</v>
      </c>
      <c r="E140">
        <v>4</v>
      </c>
    </row>
    <row r="141" spans="1:5" hidden="1">
      <c r="A141" s="9" t="s">
        <v>292</v>
      </c>
      <c r="B141" s="10">
        <v>4</v>
      </c>
      <c r="D141" t="s">
        <v>292</v>
      </c>
      <c r="E141">
        <v>4</v>
      </c>
    </row>
    <row r="142" spans="1:5" hidden="1">
      <c r="A142" s="9" t="s">
        <v>2303</v>
      </c>
      <c r="B142" s="10">
        <v>5</v>
      </c>
      <c r="D142" t="s">
        <v>2303</v>
      </c>
      <c r="E142">
        <v>5</v>
      </c>
    </row>
    <row r="143" spans="1:5" hidden="1">
      <c r="A143" s="9" t="s">
        <v>832</v>
      </c>
      <c r="B143" s="10">
        <v>3</v>
      </c>
      <c r="D143" t="s">
        <v>832</v>
      </c>
      <c r="E143">
        <v>3</v>
      </c>
    </row>
    <row r="144" spans="1:5" hidden="1">
      <c r="A144" s="9" t="s">
        <v>835</v>
      </c>
      <c r="B144" s="10">
        <v>4</v>
      </c>
      <c r="D144" t="s">
        <v>835</v>
      </c>
      <c r="E144">
        <v>4</v>
      </c>
    </row>
    <row r="145" spans="1:5" hidden="1">
      <c r="A145" s="9" t="s">
        <v>854</v>
      </c>
      <c r="B145" s="10">
        <v>1</v>
      </c>
      <c r="D145" t="s">
        <v>854</v>
      </c>
      <c r="E145">
        <v>1</v>
      </c>
    </row>
    <row r="146" spans="1:5" hidden="1">
      <c r="A146" s="9" t="s">
        <v>307</v>
      </c>
      <c r="B146" s="10">
        <v>4</v>
      </c>
      <c r="D146" t="s">
        <v>307</v>
      </c>
      <c r="E146">
        <v>4</v>
      </c>
    </row>
    <row r="147" spans="1:5" hidden="1">
      <c r="A147" s="9" t="s">
        <v>2230</v>
      </c>
      <c r="B147" s="10">
        <v>3</v>
      </c>
      <c r="D147" t="s">
        <v>2230</v>
      </c>
      <c r="E147">
        <v>3</v>
      </c>
    </row>
    <row r="148" spans="1:5" hidden="1">
      <c r="A148" s="9" t="s">
        <v>2209</v>
      </c>
      <c r="B148" s="10">
        <v>2</v>
      </c>
      <c r="D148" t="s">
        <v>2209</v>
      </c>
      <c r="E148">
        <v>2</v>
      </c>
    </row>
    <row r="149" spans="1:5" hidden="1">
      <c r="A149" s="9" t="s">
        <v>2624</v>
      </c>
      <c r="B149" s="10">
        <v>1</v>
      </c>
      <c r="D149" t="s">
        <v>2624</v>
      </c>
      <c r="E149">
        <v>1</v>
      </c>
    </row>
    <row r="150" spans="1:5" hidden="1">
      <c r="A150" s="9" t="s">
        <v>2622</v>
      </c>
      <c r="B150" s="10">
        <v>2</v>
      </c>
      <c r="D150" t="s">
        <v>2622</v>
      </c>
      <c r="E150">
        <v>2</v>
      </c>
    </row>
    <row r="151" spans="1:5" hidden="1">
      <c r="A151" s="9" t="s">
        <v>1908</v>
      </c>
      <c r="B151" s="10">
        <v>9</v>
      </c>
      <c r="D151" t="s">
        <v>1908</v>
      </c>
      <c r="E151">
        <v>9</v>
      </c>
    </row>
    <row r="152" spans="1:5" hidden="1">
      <c r="A152" s="9" t="s">
        <v>2669</v>
      </c>
      <c r="B152" s="10">
        <v>3</v>
      </c>
      <c r="D152" t="s">
        <v>2669</v>
      </c>
      <c r="E152">
        <v>3</v>
      </c>
    </row>
    <row r="153" spans="1:5" hidden="1">
      <c r="A153" s="9" t="s">
        <v>215</v>
      </c>
      <c r="B153" s="10">
        <v>4</v>
      </c>
      <c r="D153" t="s">
        <v>215</v>
      </c>
      <c r="E153">
        <v>4</v>
      </c>
    </row>
    <row r="154" spans="1:5" hidden="1">
      <c r="A154" s="9" t="s">
        <v>2039</v>
      </c>
      <c r="B154" s="10">
        <v>2</v>
      </c>
      <c r="D154" t="s">
        <v>2039</v>
      </c>
      <c r="E154">
        <v>2</v>
      </c>
    </row>
    <row r="155" spans="1:5" hidden="1">
      <c r="A155" s="9" t="s">
        <v>2045</v>
      </c>
      <c r="B155" s="10">
        <v>2</v>
      </c>
      <c r="D155" t="s">
        <v>2045</v>
      </c>
      <c r="E155">
        <v>2</v>
      </c>
    </row>
    <row r="156" spans="1:5" hidden="1">
      <c r="A156" s="9" t="s">
        <v>2050</v>
      </c>
      <c r="B156" s="10">
        <v>3</v>
      </c>
      <c r="D156" t="s">
        <v>2050</v>
      </c>
      <c r="E156">
        <v>3</v>
      </c>
    </row>
    <row r="157" spans="1:5" hidden="1">
      <c r="A157" s="9" t="s">
        <v>2620</v>
      </c>
      <c r="B157" s="10">
        <v>1</v>
      </c>
      <c r="D157" t="s">
        <v>2620</v>
      </c>
      <c r="E157">
        <v>1</v>
      </c>
    </row>
    <row r="158" spans="1:5" hidden="1">
      <c r="A158" s="9" t="s">
        <v>2047</v>
      </c>
      <c r="B158" s="10">
        <v>2</v>
      </c>
      <c r="D158" t="s">
        <v>2047</v>
      </c>
      <c r="E158">
        <v>2</v>
      </c>
    </row>
    <row r="159" spans="1:5" hidden="1">
      <c r="A159" s="9" t="s">
        <v>1895</v>
      </c>
      <c r="B159" s="10">
        <v>1</v>
      </c>
      <c r="D159" t="s">
        <v>1895</v>
      </c>
      <c r="E159">
        <v>1</v>
      </c>
    </row>
    <row r="160" spans="1:5" hidden="1">
      <c r="A160" s="9" t="s">
        <v>1897</v>
      </c>
      <c r="B160" s="10">
        <v>2</v>
      </c>
      <c r="D160" t="s">
        <v>1897</v>
      </c>
      <c r="E160">
        <v>2</v>
      </c>
    </row>
    <row r="161" spans="1:5" hidden="1">
      <c r="A161" s="9" t="s">
        <v>899</v>
      </c>
      <c r="B161" s="10">
        <v>1</v>
      </c>
      <c r="D161" t="s">
        <v>899</v>
      </c>
      <c r="E161">
        <v>1</v>
      </c>
    </row>
    <row r="162" spans="1:5" hidden="1">
      <c r="A162" s="9" t="s">
        <v>2042</v>
      </c>
      <c r="B162" s="10">
        <v>2</v>
      </c>
      <c r="D162" t="s">
        <v>2042</v>
      </c>
      <c r="E162">
        <v>2</v>
      </c>
    </row>
    <row r="163" spans="1:5" hidden="1">
      <c r="A163" s="9" t="s">
        <v>2035</v>
      </c>
      <c r="B163" s="10">
        <v>3</v>
      </c>
      <c r="D163" t="s">
        <v>2035</v>
      </c>
      <c r="E163">
        <v>3</v>
      </c>
    </row>
    <row r="164" spans="1:5" hidden="1">
      <c r="A164" s="9" t="s">
        <v>2268</v>
      </c>
      <c r="B164" s="10">
        <v>3</v>
      </c>
      <c r="D164" t="s">
        <v>2268</v>
      </c>
      <c r="E164">
        <v>3</v>
      </c>
    </row>
    <row r="165" spans="1:5" hidden="1">
      <c r="A165" s="9" t="s">
        <v>1871</v>
      </c>
      <c r="B165" s="10">
        <v>1</v>
      </c>
      <c r="D165" t="s">
        <v>1871</v>
      </c>
      <c r="E165">
        <v>1</v>
      </c>
    </row>
    <row r="166" spans="1:5" hidden="1">
      <c r="A166" s="9" t="s">
        <v>1883</v>
      </c>
      <c r="B166" s="10">
        <v>3</v>
      </c>
      <c r="D166" t="s">
        <v>1883</v>
      </c>
      <c r="E166">
        <v>3</v>
      </c>
    </row>
    <row r="167" spans="1:5" hidden="1">
      <c r="A167" s="9" t="s">
        <v>1873</v>
      </c>
      <c r="B167" s="10">
        <v>1</v>
      </c>
      <c r="D167" t="s">
        <v>1873</v>
      </c>
      <c r="E167">
        <v>1</v>
      </c>
    </row>
    <row r="168" spans="1:5" hidden="1">
      <c r="A168" s="9" t="s">
        <v>1035</v>
      </c>
      <c r="B168" s="10">
        <v>1</v>
      </c>
      <c r="D168" t="s">
        <v>1035</v>
      </c>
      <c r="E168">
        <v>1</v>
      </c>
    </row>
    <row r="169" spans="1:5" hidden="1">
      <c r="A169" s="9" t="s">
        <v>1900</v>
      </c>
      <c r="B169" s="10">
        <v>1</v>
      </c>
      <c r="D169" t="s">
        <v>1900</v>
      </c>
      <c r="E169">
        <v>1</v>
      </c>
    </row>
    <row r="170" spans="1:5" hidden="1">
      <c r="A170" s="9" t="s">
        <v>2644</v>
      </c>
      <c r="B170" s="10">
        <v>2</v>
      </c>
      <c r="D170" t="s">
        <v>2644</v>
      </c>
      <c r="E170">
        <v>2</v>
      </c>
    </row>
    <row r="171" spans="1:5" hidden="1">
      <c r="A171" s="9" t="s">
        <v>2536</v>
      </c>
      <c r="B171" s="10">
        <v>3</v>
      </c>
      <c r="D171" t="s">
        <v>2536</v>
      </c>
      <c r="E171">
        <v>3</v>
      </c>
    </row>
    <row r="172" spans="1:5" hidden="1">
      <c r="A172" s="9" t="s">
        <v>2659</v>
      </c>
      <c r="B172" s="10">
        <v>3</v>
      </c>
      <c r="D172" t="s">
        <v>2659</v>
      </c>
      <c r="E172">
        <v>3</v>
      </c>
    </row>
    <row r="173" spans="1:5" hidden="1">
      <c r="A173" s="9" t="s">
        <v>2530</v>
      </c>
      <c r="B173" s="10">
        <v>2</v>
      </c>
      <c r="D173" t="s">
        <v>2530</v>
      </c>
      <c r="E173">
        <v>2</v>
      </c>
    </row>
    <row r="174" spans="1:5" hidden="1">
      <c r="A174" s="9" t="s">
        <v>2382</v>
      </c>
      <c r="B174" s="10">
        <v>3</v>
      </c>
      <c r="D174" t="s">
        <v>2382</v>
      </c>
      <c r="E174">
        <v>3</v>
      </c>
    </row>
    <row r="175" spans="1:5" hidden="1">
      <c r="A175" s="9" t="s">
        <v>1887</v>
      </c>
      <c r="B175" s="10">
        <v>3</v>
      </c>
      <c r="D175" t="s">
        <v>1887</v>
      </c>
      <c r="E175">
        <v>3</v>
      </c>
    </row>
    <row r="176" spans="1:5" hidden="1">
      <c r="A176" s="9" t="s">
        <v>2691</v>
      </c>
      <c r="B176" s="10">
        <v>1</v>
      </c>
      <c r="D176" t="s">
        <v>2691</v>
      </c>
      <c r="E176">
        <v>1</v>
      </c>
    </row>
    <row r="177" spans="1:5" hidden="1">
      <c r="A177" s="9" t="s">
        <v>954</v>
      </c>
      <c r="B177" s="10">
        <v>5</v>
      </c>
      <c r="D177" t="s">
        <v>954</v>
      </c>
      <c r="E177">
        <v>5</v>
      </c>
    </row>
    <row r="178" spans="1:5" hidden="1">
      <c r="A178" s="9" t="s">
        <v>738</v>
      </c>
      <c r="B178" s="10">
        <v>8</v>
      </c>
      <c r="D178" t="s">
        <v>738</v>
      </c>
      <c r="E178">
        <v>8</v>
      </c>
    </row>
    <row r="179" spans="1:5" hidden="1">
      <c r="A179" s="9" t="s">
        <v>936</v>
      </c>
      <c r="B179" s="10">
        <v>2</v>
      </c>
      <c r="D179" t="s">
        <v>936</v>
      </c>
      <c r="E179">
        <v>2</v>
      </c>
    </row>
    <row r="180" spans="1:5" hidden="1">
      <c r="A180" s="9" t="s">
        <v>1365</v>
      </c>
      <c r="B180" s="10">
        <v>8</v>
      </c>
      <c r="D180" t="s">
        <v>1365</v>
      </c>
      <c r="E180">
        <v>8</v>
      </c>
    </row>
    <row r="181" spans="1:5" hidden="1">
      <c r="A181" s="9" t="s">
        <v>921</v>
      </c>
      <c r="B181" s="10">
        <v>1</v>
      </c>
      <c r="D181" t="s">
        <v>921</v>
      </c>
      <c r="E181">
        <v>1</v>
      </c>
    </row>
    <row r="182" spans="1:5" hidden="1">
      <c r="A182" s="9" t="s">
        <v>2006</v>
      </c>
      <c r="B182" s="10">
        <v>9</v>
      </c>
      <c r="D182" t="s">
        <v>2006</v>
      </c>
      <c r="E182">
        <v>9</v>
      </c>
    </row>
    <row r="183" spans="1:5" hidden="1">
      <c r="A183" s="9" t="s">
        <v>925</v>
      </c>
      <c r="B183" s="10">
        <v>1</v>
      </c>
      <c r="D183" t="s">
        <v>925</v>
      </c>
      <c r="E183">
        <v>1</v>
      </c>
    </row>
    <row r="184" spans="1:5" hidden="1">
      <c r="A184" s="9" t="s">
        <v>2665</v>
      </c>
      <c r="B184" s="10">
        <v>3</v>
      </c>
      <c r="D184" t="s">
        <v>2665</v>
      </c>
      <c r="E184">
        <v>3</v>
      </c>
    </row>
    <row r="185" spans="1:5" hidden="1">
      <c r="A185" s="9" t="s">
        <v>1891</v>
      </c>
      <c r="B185" s="10">
        <v>2</v>
      </c>
      <c r="D185" t="s">
        <v>1891</v>
      </c>
      <c r="E185">
        <v>2</v>
      </c>
    </row>
    <row r="186" spans="1:5" hidden="1">
      <c r="A186" s="9" t="s">
        <v>273</v>
      </c>
      <c r="B186" s="10">
        <v>3</v>
      </c>
      <c r="D186" t="s">
        <v>273</v>
      </c>
      <c r="E186">
        <v>3</v>
      </c>
    </row>
    <row r="187" spans="1:5" hidden="1">
      <c r="A187" s="9" t="s">
        <v>2393</v>
      </c>
      <c r="B187" s="10">
        <v>2</v>
      </c>
      <c r="D187" t="s">
        <v>2393</v>
      </c>
      <c r="E187">
        <v>2</v>
      </c>
    </row>
    <row r="188" spans="1:5" hidden="1">
      <c r="A188" s="9" t="s">
        <v>1879</v>
      </c>
      <c r="B188" s="10">
        <v>3</v>
      </c>
      <c r="D188" t="s">
        <v>1879</v>
      </c>
      <c r="E188">
        <v>3</v>
      </c>
    </row>
    <row r="189" spans="1:5" hidden="1">
      <c r="A189" s="9" t="s">
        <v>1813</v>
      </c>
      <c r="B189" s="10">
        <v>1</v>
      </c>
      <c r="D189" t="s">
        <v>1813</v>
      </c>
      <c r="E189">
        <v>1</v>
      </c>
    </row>
    <row r="190" spans="1:5" hidden="1">
      <c r="A190" s="9" t="s">
        <v>1869</v>
      </c>
      <c r="B190" s="10">
        <v>1</v>
      </c>
      <c r="D190" t="s">
        <v>1869</v>
      </c>
      <c r="E190">
        <v>1</v>
      </c>
    </row>
    <row r="191" spans="1:5" hidden="1">
      <c r="A191" s="9" t="s">
        <v>923</v>
      </c>
      <c r="B191" s="10">
        <v>1</v>
      </c>
      <c r="D191" t="s">
        <v>923</v>
      </c>
      <c r="E191">
        <v>1</v>
      </c>
    </row>
    <row r="192" spans="1:5" hidden="1">
      <c r="A192" s="9" t="s">
        <v>1865</v>
      </c>
      <c r="B192" s="10">
        <v>3</v>
      </c>
      <c r="D192" t="s">
        <v>1865</v>
      </c>
      <c r="E192">
        <v>3</v>
      </c>
    </row>
    <row r="193" spans="1:5" hidden="1">
      <c r="A193" s="9" t="s">
        <v>1875</v>
      </c>
      <c r="B193" s="10">
        <v>3</v>
      </c>
      <c r="D193" t="s">
        <v>1875</v>
      </c>
      <c r="E193">
        <v>3</v>
      </c>
    </row>
    <row r="194" spans="1:5" hidden="1">
      <c r="A194" s="9" t="s">
        <v>166</v>
      </c>
      <c r="B194" s="10">
        <v>1</v>
      </c>
      <c r="D194" t="s">
        <v>166</v>
      </c>
      <c r="E194">
        <v>1</v>
      </c>
    </row>
    <row r="195" spans="1:5" hidden="1">
      <c r="A195" s="9" t="s">
        <v>2391</v>
      </c>
      <c r="B195" s="10">
        <v>1</v>
      </c>
      <c r="D195" t="s">
        <v>2391</v>
      </c>
      <c r="E195">
        <v>1</v>
      </c>
    </row>
    <row r="196" spans="1:5" hidden="1">
      <c r="A196" s="9" t="s">
        <v>1928</v>
      </c>
      <c r="B196" s="10">
        <v>1</v>
      </c>
      <c r="D196" t="s">
        <v>1928</v>
      </c>
      <c r="E196">
        <v>1</v>
      </c>
    </row>
    <row r="197" spans="1:5" hidden="1">
      <c r="A197" s="9" t="s">
        <v>2388</v>
      </c>
      <c r="B197" s="10">
        <v>2</v>
      </c>
      <c r="D197" t="s">
        <v>2388</v>
      </c>
      <c r="E197">
        <v>2</v>
      </c>
    </row>
    <row r="198" spans="1:5" hidden="1">
      <c r="A198" s="9" t="s">
        <v>2396</v>
      </c>
      <c r="B198" s="10">
        <v>1</v>
      </c>
      <c r="D198" t="s">
        <v>2396</v>
      </c>
      <c r="E198">
        <v>1</v>
      </c>
    </row>
    <row r="199" spans="1:5" hidden="1">
      <c r="A199" s="9" t="s">
        <v>2398</v>
      </c>
      <c r="B199" s="10">
        <v>1</v>
      </c>
      <c r="D199" t="s">
        <v>2398</v>
      </c>
      <c r="E199">
        <v>1</v>
      </c>
    </row>
    <row r="200" spans="1:5" hidden="1">
      <c r="A200" s="9" t="s">
        <v>2272</v>
      </c>
      <c r="B200" s="10">
        <v>3</v>
      </c>
      <c r="D200" t="s">
        <v>2272</v>
      </c>
      <c r="E200">
        <v>3</v>
      </c>
    </row>
    <row r="201" spans="1:5" hidden="1">
      <c r="A201" s="9" t="s">
        <v>2618</v>
      </c>
      <c r="B201" s="10">
        <v>1</v>
      </c>
      <c r="D201" t="s">
        <v>2618</v>
      </c>
      <c r="E201">
        <v>1</v>
      </c>
    </row>
    <row r="202" spans="1:5" hidden="1">
      <c r="A202" s="9" t="s">
        <v>1193</v>
      </c>
      <c r="B202" s="10">
        <v>2</v>
      </c>
      <c r="D202" t="s">
        <v>1193</v>
      </c>
      <c r="E202">
        <v>2</v>
      </c>
    </row>
    <row r="203" spans="1:5" hidden="1">
      <c r="A203" s="9" t="s">
        <v>2469</v>
      </c>
      <c r="B203" s="10">
        <v>4</v>
      </c>
      <c r="D203" t="s">
        <v>2469</v>
      </c>
      <c r="E203">
        <v>4</v>
      </c>
    </row>
    <row r="204" spans="1:5" hidden="1">
      <c r="A204" s="9" t="s">
        <v>2322</v>
      </c>
      <c r="B204" s="10">
        <v>3</v>
      </c>
      <c r="D204" t="s">
        <v>2322</v>
      </c>
      <c r="E204">
        <v>3</v>
      </c>
    </row>
    <row r="205" spans="1:5" hidden="1">
      <c r="A205" s="9" t="s">
        <v>2325</v>
      </c>
      <c r="B205" s="10">
        <v>2</v>
      </c>
      <c r="D205" t="s">
        <v>2325</v>
      </c>
      <c r="E205">
        <v>2</v>
      </c>
    </row>
    <row r="206" spans="1:5" hidden="1">
      <c r="A206" s="9" t="s">
        <v>2533</v>
      </c>
      <c r="B206" s="10">
        <v>2</v>
      </c>
      <c r="D206" t="s">
        <v>2533</v>
      </c>
      <c r="E206">
        <v>2</v>
      </c>
    </row>
    <row r="207" spans="1:5" hidden="1">
      <c r="A207" s="9" t="s">
        <v>1249</v>
      </c>
      <c r="B207" s="10">
        <v>1</v>
      </c>
      <c r="D207" t="s">
        <v>1249</v>
      </c>
      <c r="E207">
        <v>1</v>
      </c>
    </row>
    <row r="208" spans="1:5" hidden="1">
      <c r="A208" s="9" t="s">
        <v>1253</v>
      </c>
      <c r="B208" s="10">
        <v>1</v>
      </c>
      <c r="D208" t="s">
        <v>1253</v>
      </c>
      <c r="E208">
        <v>1</v>
      </c>
    </row>
    <row r="209" spans="1:5" hidden="1">
      <c r="A209" s="9" t="s">
        <v>1251</v>
      </c>
      <c r="B209" s="10">
        <v>1</v>
      </c>
      <c r="D209" t="s">
        <v>1251</v>
      </c>
      <c r="E209">
        <v>1</v>
      </c>
    </row>
    <row r="210" spans="1:5" hidden="1">
      <c r="A210" s="9" t="s">
        <v>1930</v>
      </c>
      <c r="B210" s="10">
        <v>2</v>
      </c>
      <c r="D210" t="s">
        <v>1930</v>
      </c>
      <c r="E210">
        <v>2</v>
      </c>
    </row>
    <row r="211" spans="1:5" hidden="1">
      <c r="A211" s="9" t="s">
        <v>1997</v>
      </c>
      <c r="B211" s="10">
        <v>8</v>
      </c>
      <c r="D211" t="s">
        <v>1997</v>
      </c>
      <c r="E211">
        <v>8</v>
      </c>
    </row>
    <row r="212" spans="1:5" hidden="1">
      <c r="A212" s="9" t="s">
        <v>1355</v>
      </c>
      <c r="B212" s="10">
        <v>9</v>
      </c>
      <c r="D212" t="s">
        <v>1355</v>
      </c>
      <c r="E212">
        <v>9</v>
      </c>
    </row>
    <row r="213" spans="1:5" hidden="1">
      <c r="A213" s="9" t="s">
        <v>2474</v>
      </c>
      <c r="B213" s="10">
        <v>3</v>
      </c>
      <c r="D213" t="s">
        <v>2474</v>
      </c>
      <c r="E213">
        <v>3</v>
      </c>
    </row>
    <row r="214" spans="1:5" hidden="1">
      <c r="A214" s="9" t="s">
        <v>2317</v>
      </c>
      <c r="B214" s="10">
        <v>3</v>
      </c>
      <c r="D214" t="s">
        <v>2317</v>
      </c>
      <c r="E214">
        <v>3</v>
      </c>
    </row>
    <row r="215" spans="1:5" hidden="1">
      <c r="A215" s="9" t="s">
        <v>2319</v>
      </c>
      <c r="B215" s="10">
        <v>2</v>
      </c>
      <c r="D215" t="s">
        <v>2319</v>
      </c>
      <c r="E215">
        <v>2</v>
      </c>
    </row>
    <row r="216" spans="1:5" hidden="1">
      <c r="A216" s="9" t="s">
        <v>960</v>
      </c>
      <c r="B216" s="10">
        <v>1</v>
      </c>
      <c r="D216" t="s">
        <v>960</v>
      </c>
      <c r="E216">
        <v>1</v>
      </c>
    </row>
    <row r="217" spans="1:5" hidden="1">
      <c r="A217" s="9" t="s">
        <v>957</v>
      </c>
      <c r="B217" s="10">
        <v>2</v>
      </c>
      <c r="D217" t="s">
        <v>957</v>
      </c>
      <c r="E217">
        <v>2</v>
      </c>
    </row>
    <row r="218" spans="1:5" hidden="1">
      <c r="A218" s="9" t="s">
        <v>1982</v>
      </c>
      <c r="B218" s="10">
        <v>4</v>
      </c>
      <c r="D218" t="s">
        <v>1982</v>
      </c>
      <c r="E218">
        <v>4</v>
      </c>
    </row>
    <row r="219" spans="1:5" hidden="1">
      <c r="A219" s="9" t="s">
        <v>1037</v>
      </c>
      <c r="B219" s="10">
        <v>2</v>
      </c>
      <c r="D219" t="s">
        <v>1037</v>
      </c>
      <c r="E219">
        <v>2</v>
      </c>
    </row>
    <row r="220" spans="1:5" hidden="1">
      <c r="A220" s="9" t="s">
        <v>927</v>
      </c>
      <c r="B220" s="10">
        <v>2</v>
      </c>
      <c r="D220" t="s">
        <v>927</v>
      </c>
      <c r="E220">
        <v>2</v>
      </c>
    </row>
    <row r="221" spans="1:5" hidden="1">
      <c r="A221" s="9" t="s">
        <v>242</v>
      </c>
      <c r="B221" s="10">
        <v>1</v>
      </c>
      <c r="D221" t="s">
        <v>242</v>
      </c>
      <c r="E221">
        <v>1</v>
      </c>
    </row>
    <row r="222" spans="1:5" hidden="1">
      <c r="A222" s="9" t="s">
        <v>1076</v>
      </c>
      <c r="B222" s="10">
        <v>2</v>
      </c>
      <c r="D222" t="s">
        <v>1076</v>
      </c>
      <c r="E222">
        <v>2</v>
      </c>
    </row>
    <row r="223" spans="1:5" hidden="1">
      <c r="A223" s="9" t="s">
        <v>979</v>
      </c>
      <c r="B223" s="10">
        <v>1</v>
      </c>
      <c r="D223" t="s">
        <v>979</v>
      </c>
      <c r="E223">
        <v>1</v>
      </c>
    </row>
    <row r="224" spans="1:5" hidden="1">
      <c r="A224" s="9" t="s">
        <v>948</v>
      </c>
      <c r="B224" s="10">
        <v>1</v>
      </c>
      <c r="D224" t="s">
        <v>948</v>
      </c>
      <c r="E224">
        <v>1</v>
      </c>
    </row>
    <row r="225" spans="1:5" hidden="1">
      <c r="A225" s="9" t="s">
        <v>124</v>
      </c>
      <c r="B225" s="10">
        <v>3</v>
      </c>
      <c r="D225" t="s">
        <v>124</v>
      </c>
      <c r="E225">
        <v>3</v>
      </c>
    </row>
    <row r="226" spans="1:5" hidden="1">
      <c r="A226" s="9" t="s">
        <v>950</v>
      </c>
      <c r="B226" s="10">
        <v>1</v>
      </c>
      <c r="D226" t="s">
        <v>950</v>
      </c>
      <c r="E226">
        <v>1</v>
      </c>
    </row>
    <row r="227" spans="1:5" hidden="1">
      <c r="A227" s="9" t="s">
        <v>277</v>
      </c>
      <c r="B227" s="10">
        <v>4</v>
      </c>
      <c r="D227" t="s">
        <v>277</v>
      </c>
      <c r="E227">
        <v>4</v>
      </c>
    </row>
    <row r="228" spans="1:5" hidden="1">
      <c r="A228" s="9" t="s">
        <v>952</v>
      </c>
      <c r="B228" s="10">
        <v>1</v>
      </c>
      <c r="D228" t="s">
        <v>952</v>
      </c>
      <c r="E228">
        <v>1</v>
      </c>
    </row>
    <row r="229" spans="1:5" hidden="1">
      <c r="A229" s="9" t="s">
        <v>991</v>
      </c>
      <c r="B229" s="10">
        <v>3</v>
      </c>
      <c r="D229" t="s">
        <v>991</v>
      </c>
      <c r="E229">
        <v>3</v>
      </c>
    </row>
    <row r="230" spans="1:5" hidden="1">
      <c r="A230" s="9" t="s">
        <v>1005</v>
      </c>
      <c r="B230" s="10">
        <v>2</v>
      </c>
      <c r="D230" t="s">
        <v>1005</v>
      </c>
      <c r="E230">
        <v>2</v>
      </c>
    </row>
    <row r="231" spans="1:5" hidden="1">
      <c r="A231" s="9" t="s">
        <v>1987</v>
      </c>
      <c r="B231" s="10">
        <v>3</v>
      </c>
      <c r="D231" t="s">
        <v>1987</v>
      </c>
      <c r="E231">
        <v>3</v>
      </c>
    </row>
    <row r="232" spans="1:5" hidden="1">
      <c r="A232" s="9" t="s">
        <v>1994</v>
      </c>
      <c r="B232" s="10">
        <v>2</v>
      </c>
      <c r="D232" t="s">
        <v>1994</v>
      </c>
      <c r="E232">
        <v>2</v>
      </c>
    </row>
    <row r="233" spans="1:5" hidden="1">
      <c r="A233" s="9" t="s">
        <v>1071</v>
      </c>
      <c r="B233" s="10">
        <v>2</v>
      </c>
      <c r="D233" t="s">
        <v>1071</v>
      </c>
      <c r="E233">
        <v>2</v>
      </c>
    </row>
    <row r="234" spans="1:5" hidden="1">
      <c r="A234" s="9" t="s">
        <v>901</v>
      </c>
      <c r="B234" s="10">
        <v>6</v>
      </c>
      <c r="D234" t="s">
        <v>901</v>
      </c>
      <c r="E234">
        <v>6</v>
      </c>
    </row>
    <row r="235" spans="1:5" hidden="1">
      <c r="A235" s="9" t="s">
        <v>975</v>
      </c>
      <c r="B235" s="10">
        <v>1</v>
      </c>
      <c r="D235" t="s">
        <v>975</v>
      </c>
      <c r="E235">
        <v>1</v>
      </c>
    </row>
    <row r="236" spans="1:5" hidden="1">
      <c r="A236" s="9" t="s">
        <v>997</v>
      </c>
      <c r="B236" s="10">
        <v>1</v>
      </c>
      <c r="D236" t="s">
        <v>997</v>
      </c>
      <c r="E236">
        <v>1</v>
      </c>
    </row>
    <row r="237" spans="1:5" hidden="1">
      <c r="A237" s="9" t="s">
        <v>1068</v>
      </c>
      <c r="B237" s="10">
        <v>3</v>
      </c>
      <c r="D237" t="s">
        <v>1068</v>
      </c>
      <c r="E237">
        <v>3</v>
      </c>
    </row>
    <row r="238" spans="1:5" hidden="1">
      <c r="A238" s="9" t="s">
        <v>170</v>
      </c>
      <c r="B238" s="10">
        <v>1</v>
      </c>
      <c r="D238" t="s">
        <v>170</v>
      </c>
      <c r="E238">
        <v>1</v>
      </c>
    </row>
    <row r="239" spans="1:5" hidden="1">
      <c r="A239" s="9" t="s">
        <v>904</v>
      </c>
      <c r="B239" s="10">
        <v>5</v>
      </c>
      <c r="D239" t="s">
        <v>904</v>
      </c>
      <c r="E239">
        <v>5</v>
      </c>
    </row>
    <row r="240" spans="1:5" hidden="1">
      <c r="A240" s="9" t="s">
        <v>1022</v>
      </c>
      <c r="B240" s="10">
        <v>3</v>
      </c>
      <c r="D240" t="s">
        <v>1022</v>
      </c>
      <c r="E240">
        <v>3</v>
      </c>
    </row>
    <row r="241" spans="1:5" hidden="1">
      <c r="A241" s="9" t="s">
        <v>1014</v>
      </c>
      <c r="B241" s="10">
        <v>4</v>
      </c>
      <c r="D241" t="s">
        <v>1014</v>
      </c>
      <c r="E241">
        <v>4</v>
      </c>
    </row>
    <row r="242" spans="1:5" hidden="1">
      <c r="A242" s="9" t="s">
        <v>1984</v>
      </c>
      <c r="B242" s="10">
        <v>2</v>
      </c>
      <c r="D242" t="s">
        <v>1984</v>
      </c>
      <c r="E242">
        <v>2</v>
      </c>
    </row>
    <row r="243" spans="1:5" hidden="1">
      <c r="A243" s="9" t="s">
        <v>246</v>
      </c>
      <c r="B243" s="10">
        <v>1</v>
      </c>
      <c r="D243" t="s">
        <v>246</v>
      </c>
      <c r="E243">
        <v>1</v>
      </c>
    </row>
    <row r="244" spans="1:5" hidden="1">
      <c r="A244" s="9" t="s">
        <v>174</v>
      </c>
      <c r="B244" s="10">
        <v>4</v>
      </c>
      <c r="D244" t="s">
        <v>174</v>
      </c>
      <c r="E244">
        <v>4</v>
      </c>
    </row>
    <row r="245" spans="1:5" hidden="1">
      <c r="A245" s="9" t="s">
        <v>1032</v>
      </c>
      <c r="B245" s="10">
        <v>2</v>
      </c>
      <c r="D245" t="s">
        <v>1032</v>
      </c>
      <c r="E245">
        <v>2</v>
      </c>
    </row>
    <row r="246" spans="1:5" hidden="1">
      <c r="A246" s="9" t="s">
        <v>1085</v>
      </c>
      <c r="B246" s="10">
        <v>2</v>
      </c>
      <c r="D246" t="s">
        <v>1085</v>
      </c>
      <c r="E246">
        <v>2</v>
      </c>
    </row>
    <row r="247" spans="1:5" hidden="1">
      <c r="A247" s="9" t="s">
        <v>129</v>
      </c>
      <c r="B247" s="10">
        <v>2</v>
      </c>
      <c r="D247" t="s">
        <v>129</v>
      </c>
      <c r="E247">
        <v>2</v>
      </c>
    </row>
    <row r="248" spans="1:5" hidden="1">
      <c r="A248" s="9" t="s">
        <v>912</v>
      </c>
      <c r="B248" s="10">
        <v>1</v>
      </c>
      <c r="D248" t="s">
        <v>912</v>
      </c>
      <c r="E248">
        <v>1</v>
      </c>
    </row>
    <row r="249" spans="1:5" hidden="1">
      <c r="A249" s="9" t="s">
        <v>1000</v>
      </c>
      <c r="B249" s="10">
        <v>4</v>
      </c>
      <c r="D249" t="s">
        <v>1000</v>
      </c>
      <c r="E249">
        <v>4</v>
      </c>
    </row>
    <row r="250" spans="1:5" hidden="1">
      <c r="A250" s="9" t="s">
        <v>973</v>
      </c>
      <c r="B250" s="10">
        <v>2</v>
      </c>
      <c r="D250" t="s">
        <v>973</v>
      </c>
      <c r="E250">
        <v>2</v>
      </c>
    </row>
    <row r="251" spans="1:5" hidden="1">
      <c r="A251" s="9" t="s">
        <v>1002</v>
      </c>
      <c r="B251" s="10">
        <v>2</v>
      </c>
      <c r="D251" t="s">
        <v>1002</v>
      </c>
      <c r="E251">
        <v>2</v>
      </c>
    </row>
    <row r="252" spans="1:5" hidden="1">
      <c r="A252" s="9" t="s">
        <v>970</v>
      </c>
      <c r="B252" s="10">
        <v>2</v>
      </c>
      <c r="D252" t="s">
        <v>970</v>
      </c>
      <c r="E252">
        <v>2</v>
      </c>
    </row>
    <row r="253" spans="1:5" hidden="1">
      <c r="A253" s="9" t="s">
        <v>963</v>
      </c>
      <c r="B253" s="10">
        <v>5</v>
      </c>
      <c r="D253" t="s">
        <v>963</v>
      </c>
      <c r="E253">
        <v>5</v>
      </c>
    </row>
    <row r="254" spans="1:5" hidden="1">
      <c r="A254" s="9" t="s">
        <v>172</v>
      </c>
      <c r="B254" s="10">
        <v>1</v>
      </c>
      <c r="D254" t="s">
        <v>172</v>
      </c>
      <c r="E254">
        <v>1</v>
      </c>
    </row>
    <row r="255" spans="1:5" hidden="1">
      <c r="A255" s="9" t="s">
        <v>1079</v>
      </c>
      <c r="B255" s="10">
        <v>2</v>
      </c>
      <c r="D255" t="s">
        <v>1079</v>
      </c>
      <c r="E255">
        <v>2</v>
      </c>
    </row>
    <row r="256" spans="1:5" hidden="1">
      <c r="A256" s="9" t="s">
        <v>919</v>
      </c>
      <c r="B256" s="10">
        <v>1</v>
      </c>
      <c r="D256" t="s">
        <v>919</v>
      </c>
      <c r="E256">
        <v>1</v>
      </c>
    </row>
    <row r="257" spans="1:5" hidden="1">
      <c r="A257" s="9" t="s">
        <v>910</v>
      </c>
      <c r="B257" s="10">
        <v>4</v>
      </c>
      <c r="D257" t="s">
        <v>910</v>
      </c>
      <c r="E257">
        <v>4</v>
      </c>
    </row>
    <row r="258" spans="1:5" hidden="1">
      <c r="A258" s="9" t="s">
        <v>1793</v>
      </c>
      <c r="B258" s="10">
        <v>6</v>
      </c>
      <c r="D258" t="s">
        <v>1793</v>
      </c>
      <c r="E258">
        <v>6</v>
      </c>
    </row>
    <row r="259" spans="1:5" hidden="1">
      <c r="A259" s="9" t="s">
        <v>1790</v>
      </c>
      <c r="B259" s="10">
        <v>2</v>
      </c>
      <c r="D259" t="s">
        <v>1790</v>
      </c>
      <c r="E259">
        <v>2</v>
      </c>
    </row>
    <row r="260" spans="1:5" hidden="1">
      <c r="A260" s="9" t="s">
        <v>1778</v>
      </c>
      <c r="B260" s="10">
        <v>5</v>
      </c>
      <c r="D260" t="s">
        <v>1778</v>
      </c>
      <c r="E260">
        <v>5</v>
      </c>
    </row>
    <row r="261" spans="1:5" hidden="1">
      <c r="A261" s="9" t="s">
        <v>1052</v>
      </c>
      <c r="B261" s="10">
        <v>2</v>
      </c>
      <c r="D261" t="s">
        <v>1052</v>
      </c>
      <c r="E261">
        <v>2</v>
      </c>
    </row>
    <row r="262" spans="1:5" hidden="1">
      <c r="A262" s="9" t="s">
        <v>967</v>
      </c>
      <c r="B262" s="10">
        <v>5</v>
      </c>
      <c r="D262" t="s">
        <v>967</v>
      </c>
      <c r="E262">
        <v>5</v>
      </c>
    </row>
    <row r="263" spans="1:5" hidden="1">
      <c r="A263" s="9" t="s">
        <v>2597</v>
      </c>
      <c r="B263" s="10">
        <v>4</v>
      </c>
      <c r="D263" t="s">
        <v>2597</v>
      </c>
      <c r="E263">
        <v>4</v>
      </c>
    </row>
    <row r="264" spans="1:5" hidden="1">
      <c r="A264" s="9" t="s">
        <v>1088</v>
      </c>
      <c r="B264" s="10">
        <v>2</v>
      </c>
      <c r="D264" t="s">
        <v>1088</v>
      </c>
      <c r="E264">
        <v>2</v>
      </c>
    </row>
    <row r="265" spans="1:5" hidden="1">
      <c r="A265" s="9" t="s">
        <v>1065</v>
      </c>
      <c r="B265" s="10">
        <v>2</v>
      </c>
      <c r="D265" t="s">
        <v>1065</v>
      </c>
      <c r="E265">
        <v>2</v>
      </c>
    </row>
    <row r="266" spans="1:5" hidden="1">
      <c r="A266" s="9" t="s">
        <v>895</v>
      </c>
      <c r="B266" s="10">
        <v>3</v>
      </c>
      <c r="D266" t="s">
        <v>895</v>
      </c>
      <c r="E266">
        <v>3</v>
      </c>
    </row>
    <row r="267" spans="1:5" hidden="1">
      <c r="A267" s="9" t="s">
        <v>1926</v>
      </c>
      <c r="B267" s="10">
        <v>1</v>
      </c>
      <c r="D267" t="s">
        <v>1926</v>
      </c>
      <c r="E267">
        <v>1</v>
      </c>
    </row>
    <row r="268" spans="1:5" hidden="1">
      <c r="A268" s="9" t="s">
        <v>1040</v>
      </c>
      <c r="B268" s="10">
        <v>4</v>
      </c>
      <c r="D268" t="s">
        <v>1040</v>
      </c>
      <c r="E268">
        <v>4</v>
      </c>
    </row>
    <row r="269" spans="1:5" hidden="1">
      <c r="A269" s="9" t="s">
        <v>1047</v>
      </c>
      <c r="B269" s="10">
        <v>4</v>
      </c>
      <c r="D269" t="s">
        <v>1047</v>
      </c>
      <c r="E269">
        <v>4</v>
      </c>
    </row>
    <row r="270" spans="1:5" hidden="1">
      <c r="A270" s="9" t="s">
        <v>1045</v>
      </c>
      <c r="B270" s="10">
        <v>4</v>
      </c>
      <c r="D270" t="s">
        <v>1045</v>
      </c>
      <c r="E270">
        <v>4</v>
      </c>
    </row>
    <row r="271" spans="1:5" hidden="1">
      <c r="A271" s="9" t="s">
        <v>143</v>
      </c>
      <c r="B271" s="10">
        <v>4</v>
      </c>
      <c r="D271" t="s">
        <v>143</v>
      </c>
      <c r="E271">
        <v>4</v>
      </c>
    </row>
    <row r="272" spans="1:5" hidden="1">
      <c r="A272" s="9" t="s">
        <v>1082</v>
      </c>
      <c r="B272" s="10">
        <v>2</v>
      </c>
      <c r="D272" t="s">
        <v>1082</v>
      </c>
      <c r="E272">
        <v>2</v>
      </c>
    </row>
    <row r="273" spans="1:5" hidden="1">
      <c r="A273" s="9" t="s">
        <v>1061</v>
      </c>
      <c r="B273" s="10">
        <v>1</v>
      </c>
      <c r="D273" t="s">
        <v>1061</v>
      </c>
      <c r="E273">
        <v>1</v>
      </c>
    </row>
    <row r="274" spans="1:5" hidden="1">
      <c r="A274" s="9" t="s">
        <v>2765</v>
      </c>
      <c r="B274" s="10">
        <v>11</v>
      </c>
      <c r="D274" t="s">
        <v>2765</v>
      </c>
      <c r="E274">
        <v>11</v>
      </c>
    </row>
    <row r="275" spans="1:5" hidden="1">
      <c r="A275" s="9" t="s">
        <v>2777</v>
      </c>
      <c r="B275" s="10">
        <v>3</v>
      </c>
      <c r="D275" t="s">
        <v>2777</v>
      </c>
      <c r="E275">
        <v>3</v>
      </c>
    </row>
    <row r="276" spans="1:5" hidden="1">
      <c r="A276" s="9" t="s">
        <v>2781</v>
      </c>
      <c r="B276" s="10">
        <v>3</v>
      </c>
      <c r="D276" t="s">
        <v>2781</v>
      </c>
      <c r="E276">
        <v>3</v>
      </c>
    </row>
    <row r="277" spans="1:5" hidden="1">
      <c r="A277" s="9" t="s">
        <v>1123</v>
      </c>
      <c r="B277" s="10">
        <v>5</v>
      </c>
      <c r="D277" t="s">
        <v>1123</v>
      </c>
      <c r="E277">
        <v>5</v>
      </c>
    </row>
    <row r="278" spans="1:5" hidden="1">
      <c r="A278" s="9" t="s">
        <v>1129</v>
      </c>
      <c r="B278" s="10">
        <v>2</v>
      </c>
      <c r="D278" t="s">
        <v>1129</v>
      </c>
      <c r="E278">
        <v>2</v>
      </c>
    </row>
    <row r="279" spans="1:5" hidden="1">
      <c r="A279" s="9" t="s">
        <v>1132</v>
      </c>
      <c r="B279" s="10">
        <v>2</v>
      </c>
      <c r="D279" t="s">
        <v>1132</v>
      </c>
      <c r="E279">
        <v>2</v>
      </c>
    </row>
    <row r="280" spans="1:5" hidden="1">
      <c r="A280" s="9" t="s">
        <v>1135</v>
      </c>
      <c r="B280" s="10">
        <v>2</v>
      </c>
      <c r="D280" t="s">
        <v>1135</v>
      </c>
      <c r="E280">
        <v>2</v>
      </c>
    </row>
    <row r="281" spans="1:5" hidden="1">
      <c r="A281" s="9" t="s">
        <v>1138</v>
      </c>
      <c r="B281" s="10">
        <v>3</v>
      </c>
      <c r="D281" t="s">
        <v>1138</v>
      </c>
      <c r="E281">
        <v>3</v>
      </c>
    </row>
    <row r="282" spans="1:5" hidden="1">
      <c r="A282" s="9" t="s">
        <v>1142</v>
      </c>
      <c r="B282" s="10">
        <v>7</v>
      </c>
      <c r="D282" t="s">
        <v>1142</v>
      </c>
      <c r="E282">
        <v>7</v>
      </c>
    </row>
    <row r="283" spans="1:5" hidden="1">
      <c r="A283" s="9" t="s">
        <v>1150</v>
      </c>
      <c r="B283" s="10">
        <v>1</v>
      </c>
      <c r="D283" t="s">
        <v>1150</v>
      </c>
      <c r="E283">
        <v>1</v>
      </c>
    </row>
    <row r="284" spans="1:5" hidden="1">
      <c r="A284" s="9" t="s">
        <v>1152</v>
      </c>
      <c r="B284" s="10">
        <v>2</v>
      </c>
      <c r="D284" t="s">
        <v>1152</v>
      </c>
      <c r="E284">
        <v>2</v>
      </c>
    </row>
    <row r="285" spans="1:5" hidden="1">
      <c r="A285" s="9" t="s">
        <v>1273</v>
      </c>
      <c r="B285" s="10">
        <v>16</v>
      </c>
      <c r="D285" t="s">
        <v>1273</v>
      </c>
      <c r="E285">
        <v>16</v>
      </c>
    </row>
    <row r="286" spans="1:5" hidden="1">
      <c r="A286" s="9" t="s">
        <v>1208</v>
      </c>
      <c r="B286" s="10">
        <v>14</v>
      </c>
      <c r="D286" t="s">
        <v>1208</v>
      </c>
      <c r="E286">
        <v>14</v>
      </c>
    </row>
    <row r="287" spans="1:5" hidden="1">
      <c r="A287" s="9" t="s">
        <v>1223</v>
      </c>
      <c r="B287" s="10">
        <v>10</v>
      </c>
      <c r="D287" t="s">
        <v>1223</v>
      </c>
      <c r="E287">
        <v>10</v>
      </c>
    </row>
    <row r="288" spans="1:5" hidden="1">
      <c r="A288" s="9" t="s">
        <v>2234</v>
      </c>
      <c r="B288" s="10">
        <v>1</v>
      </c>
      <c r="D288" t="s">
        <v>2234</v>
      </c>
      <c r="E288">
        <v>1</v>
      </c>
    </row>
    <row r="289" spans="1:5" hidden="1">
      <c r="A289" s="9" t="s">
        <v>1244</v>
      </c>
      <c r="B289" s="10">
        <v>5</v>
      </c>
      <c r="D289" t="s">
        <v>1244</v>
      </c>
      <c r="E289">
        <v>5</v>
      </c>
    </row>
    <row r="290" spans="1:5" hidden="1">
      <c r="A290" s="9" t="s">
        <v>1301</v>
      </c>
      <c r="B290" s="10">
        <v>10</v>
      </c>
      <c r="D290" t="s">
        <v>1301</v>
      </c>
      <c r="E290">
        <v>10</v>
      </c>
    </row>
    <row r="291" spans="1:5" hidden="1">
      <c r="A291" s="9" t="s">
        <v>1235</v>
      </c>
      <c r="B291" s="10">
        <v>8</v>
      </c>
      <c r="D291" t="s">
        <v>1235</v>
      </c>
      <c r="E291">
        <v>8</v>
      </c>
    </row>
    <row r="292" spans="1:5" hidden="1">
      <c r="A292" s="9" t="s">
        <v>1329</v>
      </c>
      <c r="B292" s="10">
        <v>15</v>
      </c>
      <c r="D292" t="s">
        <v>1329</v>
      </c>
      <c r="E292">
        <v>15</v>
      </c>
    </row>
    <row r="293" spans="1:5" hidden="1">
      <c r="A293" s="9" t="s">
        <v>1345</v>
      </c>
      <c r="B293" s="10">
        <v>9</v>
      </c>
      <c r="D293" t="s">
        <v>1345</v>
      </c>
      <c r="E293">
        <v>9</v>
      </c>
    </row>
    <row r="294" spans="1:5" hidden="1">
      <c r="A294" s="9" t="s">
        <v>1325</v>
      </c>
      <c r="B294" s="10">
        <v>3</v>
      </c>
      <c r="D294" t="s">
        <v>1325</v>
      </c>
      <c r="E294">
        <v>3</v>
      </c>
    </row>
    <row r="295" spans="1:5" hidden="1">
      <c r="A295" s="9" t="s">
        <v>2016</v>
      </c>
      <c r="B295" s="10">
        <v>9</v>
      </c>
      <c r="D295" t="s">
        <v>2016</v>
      </c>
      <c r="E295">
        <v>9</v>
      </c>
    </row>
    <row r="296" spans="1:5" hidden="1">
      <c r="A296" s="9" t="s">
        <v>1312</v>
      </c>
      <c r="B296" s="10">
        <v>12</v>
      </c>
      <c r="D296" t="s">
        <v>1312</v>
      </c>
      <c r="E296">
        <v>12</v>
      </c>
    </row>
    <row r="297" spans="1:5" hidden="1">
      <c r="A297" s="9" t="s">
        <v>2026</v>
      </c>
      <c r="B297" s="10">
        <v>3</v>
      </c>
      <c r="D297" t="s">
        <v>2026</v>
      </c>
      <c r="E297">
        <v>3</v>
      </c>
    </row>
    <row r="298" spans="1:5" hidden="1">
      <c r="A298" s="9" t="s">
        <v>1098</v>
      </c>
      <c r="B298" s="10">
        <v>6</v>
      </c>
      <c r="D298" t="s">
        <v>1098</v>
      </c>
      <c r="E298">
        <v>6</v>
      </c>
    </row>
    <row r="299" spans="1:5" hidden="1">
      <c r="A299" s="9" t="s">
        <v>1105</v>
      </c>
      <c r="B299" s="10">
        <v>4</v>
      </c>
      <c r="D299" t="s">
        <v>1105</v>
      </c>
      <c r="E299">
        <v>4</v>
      </c>
    </row>
    <row r="300" spans="1:5" hidden="1">
      <c r="A300" s="9" t="s">
        <v>1112</v>
      </c>
      <c r="B300" s="10">
        <v>4</v>
      </c>
      <c r="D300" t="s">
        <v>1112</v>
      </c>
      <c r="E300">
        <v>4</v>
      </c>
    </row>
    <row r="301" spans="1:5" hidden="1">
      <c r="A301" s="9" t="s">
        <v>2704</v>
      </c>
      <c r="B301" s="10">
        <v>16</v>
      </c>
      <c r="D301" t="s">
        <v>2704</v>
      </c>
      <c r="E301">
        <v>16</v>
      </c>
    </row>
    <row r="302" spans="1:5" hidden="1">
      <c r="A302" s="9" t="s">
        <v>2697</v>
      </c>
      <c r="B302" s="10">
        <v>1</v>
      </c>
      <c r="D302" t="s">
        <v>2697</v>
      </c>
      <c r="E302">
        <v>1</v>
      </c>
    </row>
    <row r="303" spans="1:5" hidden="1">
      <c r="A303" s="9" t="s">
        <v>2699</v>
      </c>
      <c r="B303" s="10">
        <v>2</v>
      </c>
      <c r="D303" t="s">
        <v>2699</v>
      </c>
      <c r="E303">
        <v>2</v>
      </c>
    </row>
    <row r="304" spans="1:5" hidden="1">
      <c r="A304" s="9" t="s">
        <v>2702</v>
      </c>
      <c r="B304" s="10">
        <v>1</v>
      </c>
      <c r="D304" t="s">
        <v>2702</v>
      </c>
      <c r="E304">
        <v>1</v>
      </c>
    </row>
    <row r="305" spans="1:5" hidden="1">
      <c r="A305" s="9" t="s">
        <v>2030</v>
      </c>
      <c r="B305" s="10">
        <v>4</v>
      </c>
      <c r="D305" t="s">
        <v>2030</v>
      </c>
      <c r="E305">
        <v>4</v>
      </c>
    </row>
    <row r="306" spans="1:5" hidden="1">
      <c r="A306" s="9" t="s">
        <v>1185</v>
      </c>
      <c r="B306" s="10">
        <v>6</v>
      </c>
      <c r="D306" t="s">
        <v>1185</v>
      </c>
      <c r="E306">
        <v>6</v>
      </c>
    </row>
    <row r="307" spans="1:5" hidden="1">
      <c r="A307" s="9" t="s">
        <v>1290</v>
      </c>
      <c r="B307" s="10">
        <v>7</v>
      </c>
      <c r="D307" t="s">
        <v>1290</v>
      </c>
      <c r="E307">
        <v>7</v>
      </c>
    </row>
    <row r="308" spans="1:5" hidden="1">
      <c r="A308" s="9" t="s">
        <v>1179</v>
      </c>
      <c r="B308" s="10">
        <v>5</v>
      </c>
      <c r="D308" t="s">
        <v>1179</v>
      </c>
      <c r="E308">
        <v>5</v>
      </c>
    </row>
    <row r="309" spans="1:5" hidden="1">
      <c r="A309" s="9" t="s">
        <v>1298</v>
      </c>
      <c r="B309" s="10">
        <v>2</v>
      </c>
      <c r="D309" t="s">
        <v>1298</v>
      </c>
      <c r="E309">
        <v>2</v>
      </c>
    </row>
    <row r="310" spans="1:5" hidden="1">
      <c r="A310" s="9" t="s">
        <v>282</v>
      </c>
      <c r="B310" s="10">
        <v>4</v>
      </c>
      <c r="D310" t="s">
        <v>282</v>
      </c>
      <c r="E310">
        <v>4</v>
      </c>
    </row>
    <row r="311" spans="1:5" hidden="1">
      <c r="A311" s="9" t="s">
        <v>2222</v>
      </c>
      <c r="B311" s="10">
        <v>1</v>
      </c>
      <c r="D311" t="s">
        <v>2222</v>
      </c>
      <c r="E311">
        <v>1</v>
      </c>
    </row>
    <row r="312" spans="1:5" hidden="1">
      <c r="A312" s="9" t="s">
        <v>686</v>
      </c>
      <c r="B312" s="10">
        <v>12</v>
      </c>
      <c r="D312" t="s">
        <v>686</v>
      </c>
      <c r="E312">
        <v>12</v>
      </c>
    </row>
    <row r="313" spans="1:5" hidden="1">
      <c r="A313" s="9" t="s">
        <v>682</v>
      </c>
      <c r="B313" s="10">
        <v>15</v>
      </c>
      <c r="D313" t="s">
        <v>682</v>
      </c>
      <c r="E313">
        <v>15</v>
      </c>
    </row>
    <row r="314" spans="1:5" hidden="1">
      <c r="A314" s="9" t="s">
        <v>136</v>
      </c>
      <c r="B314" s="10">
        <v>3</v>
      </c>
      <c r="D314" t="s">
        <v>136</v>
      </c>
      <c r="E314">
        <v>3</v>
      </c>
    </row>
    <row r="315" spans="1:5" hidden="1">
      <c r="A315" s="9" t="s">
        <v>2759</v>
      </c>
      <c r="B315" s="10">
        <v>5</v>
      </c>
      <c r="D315" t="s">
        <v>2759</v>
      </c>
      <c r="E315">
        <v>5</v>
      </c>
    </row>
    <row r="316" spans="1:5" hidden="1">
      <c r="A316" s="9" t="s">
        <v>2742</v>
      </c>
      <c r="B316" s="10">
        <v>5</v>
      </c>
      <c r="D316" t="s">
        <v>2742</v>
      </c>
      <c r="E316">
        <v>5</v>
      </c>
    </row>
    <row r="317" spans="1:5" hidden="1">
      <c r="A317" s="9" t="s">
        <v>705</v>
      </c>
      <c r="B317" s="10">
        <v>8</v>
      </c>
      <c r="D317" t="s">
        <v>705</v>
      </c>
      <c r="E317">
        <v>8</v>
      </c>
    </row>
    <row r="318" spans="1:5" hidden="1">
      <c r="A318" s="9" t="s">
        <v>2754</v>
      </c>
      <c r="B318" s="10">
        <v>4</v>
      </c>
      <c r="D318" t="s">
        <v>2754</v>
      </c>
      <c r="E318">
        <v>4</v>
      </c>
    </row>
    <row r="319" spans="1:5" hidden="1">
      <c r="A319" s="9" t="s">
        <v>2748</v>
      </c>
      <c r="B319" s="10">
        <v>5</v>
      </c>
      <c r="D319" t="s">
        <v>2748</v>
      </c>
      <c r="E319">
        <v>5</v>
      </c>
    </row>
    <row r="320" spans="1:5" hidden="1">
      <c r="A320" s="9" t="s">
        <v>694</v>
      </c>
      <c r="B320" s="10">
        <v>5</v>
      </c>
      <c r="D320" t="s">
        <v>694</v>
      </c>
      <c r="E320">
        <v>5</v>
      </c>
    </row>
    <row r="321" spans="1:5" hidden="1">
      <c r="A321" s="9" t="s">
        <v>731</v>
      </c>
      <c r="B321" s="10">
        <v>2</v>
      </c>
      <c r="D321" t="s">
        <v>731</v>
      </c>
      <c r="E321">
        <v>2</v>
      </c>
    </row>
    <row r="322" spans="1:5" hidden="1">
      <c r="A322" s="9" t="s">
        <v>508</v>
      </c>
      <c r="B322" s="10">
        <v>5</v>
      </c>
      <c r="D322" t="s">
        <v>508</v>
      </c>
      <c r="E322">
        <v>5</v>
      </c>
    </row>
    <row r="323" spans="1:5" hidden="1">
      <c r="A323" s="9" t="s">
        <v>2106</v>
      </c>
      <c r="B323" s="10">
        <v>5</v>
      </c>
      <c r="D323" t="s">
        <v>2106</v>
      </c>
      <c r="E323">
        <v>5</v>
      </c>
    </row>
    <row r="324" spans="1:5" hidden="1">
      <c r="A324" s="9" t="s">
        <v>1935</v>
      </c>
      <c r="B324" s="10">
        <v>6</v>
      </c>
      <c r="D324" t="s">
        <v>1935</v>
      </c>
      <c r="E324">
        <v>6</v>
      </c>
    </row>
    <row r="325" spans="1:5" hidden="1">
      <c r="A325" s="9" t="s">
        <v>2112</v>
      </c>
      <c r="B325" s="10">
        <v>4</v>
      </c>
      <c r="D325" t="s">
        <v>2112</v>
      </c>
      <c r="E325">
        <v>4</v>
      </c>
    </row>
    <row r="326" spans="1:5" hidden="1">
      <c r="A326" s="9" t="s">
        <v>2681</v>
      </c>
      <c r="B326" s="10">
        <v>1</v>
      </c>
      <c r="D326" t="s">
        <v>2681</v>
      </c>
      <c r="E326">
        <v>1</v>
      </c>
    </row>
    <row r="327" spans="1:5" hidden="1">
      <c r="A327" s="9" t="s">
        <v>2683</v>
      </c>
      <c r="B327" s="10">
        <v>2</v>
      </c>
      <c r="D327" t="s">
        <v>2683</v>
      </c>
      <c r="E327">
        <v>2</v>
      </c>
    </row>
    <row r="328" spans="1:5" hidden="1">
      <c r="A328" s="9" t="s">
        <v>375</v>
      </c>
      <c r="B328" s="10">
        <v>4</v>
      </c>
      <c r="D328" t="s">
        <v>375</v>
      </c>
      <c r="E328">
        <v>4</v>
      </c>
    </row>
    <row r="329" spans="1:5" hidden="1">
      <c r="A329" s="9" t="s">
        <v>370</v>
      </c>
      <c r="B329" s="10">
        <v>2</v>
      </c>
      <c r="D329" t="s">
        <v>370</v>
      </c>
      <c r="E329">
        <v>2</v>
      </c>
    </row>
    <row r="330" spans="1:5" hidden="1">
      <c r="A330" s="9" t="s">
        <v>1921</v>
      </c>
      <c r="B330" s="10">
        <v>2</v>
      </c>
      <c r="D330" t="s">
        <v>1921</v>
      </c>
      <c r="E330">
        <v>2</v>
      </c>
    </row>
    <row r="331" spans="1:5" hidden="1">
      <c r="A331" s="9" t="s">
        <v>333</v>
      </c>
      <c r="B331" s="10">
        <v>5</v>
      </c>
      <c r="D331" t="s">
        <v>333</v>
      </c>
      <c r="E331">
        <v>5</v>
      </c>
    </row>
    <row r="332" spans="1:5" hidden="1">
      <c r="A332" s="9" t="s">
        <v>1816</v>
      </c>
      <c r="B332" s="10">
        <v>1</v>
      </c>
      <c r="D332" t="s">
        <v>1816</v>
      </c>
      <c r="E332">
        <v>1</v>
      </c>
    </row>
    <row r="333" spans="1:5" hidden="1">
      <c r="A333" s="9" t="s">
        <v>749</v>
      </c>
      <c r="B333" s="10">
        <v>6</v>
      </c>
      <c r="D333" t="s">
        <v>749</v>
      </c>
      <c r="E333">
        <v>6</v>
      </c>
    </row>
    <row r="334" spans="1:5" hidden="1">
      <c r="A334" s="9" t="s">
        <v>317</v>
      </c>
      <c r="B334" s="10">
        <v>3</v>
      </c>
      <c r="D334" t="s">
        <v>317</v>
      </c>
      <c r="E334">
        <v>3</v>
      </c>
    </row>
    <row r="335" spans="1:5" hidden="1">
      <c r="A335" s="9" t="s">
        <v>248</v>
      </c>
      <c r="B335" s="10">
        <v>5</v>
      </c>
      <c r="D335" t="s">
        <v>248</v>
      </c>
      <c r="E335">
        <v>5</v>
      </c>
    </row>
    <row r="336" spans="1:5" hidden="1">
      <c r="A336" s="9" t="s">
        <v>981</v>
      </c>
      <c r="B336" s="10">
        <v>7</v>
      </c>
      <c r="D336" t="s">
        <v>981</v>
      </c>
      <c r="E336">
        <v>7</v>
      </c>
    </row>
    <row r="337" spans="1:5" hidden="1">
      <c r="A337" s="9" t="s">
        <v>491</v>
      </c>
      <c r="B337" s="10">
        <v>2</v>
      </c>
      <c r="D337" t="s">
        <v>491</v>
      </c>
      <c r="E337">
        <v>2</v>
      </c>
    </row>
    <row r="338" spans="1:5" hidden="1">
      <c r="A338" s="9" t="s">
        <v>1768</v>
      </c>
      <c r="B338" s="10">
        <v>3</v>
      </c>
      <c r="D338" t="s">
        <v>1768</v>
      </c>
      <c r="E338">
        <v>3</v>
      </c>
    </row>
    <row r="339" spans="1:5" hidden="1">
      <c r="A339" s="9" t="s">
        <v>932</v>
      </c>
      <c r="B339" s="10">
        <v>3</v>
      </c>
      <c r="D339" t="s">
        <v>932</v>
      </c>
      <c r="E339">
        <v>3</v>
      </c>
    </row>
    <row r="340" spans="1:5" hidden="1">
      <c r="A340" s="9" t="s">
        <v>746</v>
      </c>
      <c r="B340" s="10">
        <v>2</v>
      </c>
      <c r="D340" t="s">
        <v>746</v>
      </c>
      <c r="E340">
        <v>2</v>
      </c>
    </row>
    <row r="341" spans="1:5" hidden="1">
      <c r="A341" s="9" t="s">
        <v>494</v>
      </c>
      <c r="B341" s="10">
        <v>1</v>
      </c>
      <c r="D341" t="s">
        <v>494</v>
      </c>
      <c r="E341">
        <v>1</v>
      </c>
    </row>
    <row r="342" spans="1:5" hidden="1">
      <c r="A342" s="9" t="s">
        <v>2678</v>
      </c>
      <c r="B342" s="10">
        <v>2</v>
      </c>
      <c r="D342" t="s">
        <v>2678</v>
      </c>
      <c r="E342">
        <v>2</v>
      </c>
    </row>
    <row r="343" spans="1:5" hidden="1">
      <c r="A343" s="9" t="s">
        <v>1855</v>
      </c>
      <c r="B343" s="10">
        <v>3</v>
      </c>
      <c r="D343" t="s">
        <v>1855</v>
      </c>
      <c r="E343">
        <v>3</v>
      </c>
    </row>
    <row r="344" spans="1:5" hidden="1">
      <c r="A344" s="9" t="s">
        <v>1822</v>
      </c>
      <c r="B344" s="10">
        <v>3</v>
      </c>
      <c r="D344" t="s">
        <v>1822</v>
      </c>
      <c r="E344">
        <v>3</v>
      </c>
    </row>
    <row r="345" spans="1:5" hidden="1">
      <c r="A345" s="9" t="s">
        <v>641</v>
      </c>
      <c r="B345" s="10">
        <v>5</v>
      </c>
      <c r="D345" t="s">
        <v>641</v>
      </c>
      <c r="E345">
        <v>5</v>
      </c>
    </row>
    <row r="346" spans="1:5" hidden="1">
      <c r="A346" s="9" t="s">
        <v>619</v>
      </c>
      <c r="B346" s="10">
        <v>5</v>
      </c>
      <c r="D346" t="s">
        <v>619</v>
      </c>
      <c r="E346">
        <v>5</v>
      </c>
    </row>
    <row r="347" spans="1:5" hidden="1">
      <c r="A347" s="9" t="s">
        <v>635</v>
      </c>
      <c r="B347" s="10">
        <v>5</v>
      </c>
      <c r="D347" t="s">
        <v>635</v>
      </c>
      <c r="E347">
        <v>5</v>
      </c>
    </row>
    <row r="348" spans="1:5" hidden="1">
      <c r="A348" s="9" t="s">
        <v>601</v>
      </c>
      <c r="B348" s="10">
        <v>1</v>
      </c>
      <c r="D348" t="s">
        <v>601</v>
      </c>
      <c r="E348">
        <v>1</v>
      </c>
    </row>
    <row r="349" spans="1:5" hidden="1">
      <c r="A349" s="9" t="s">
        <v>2687</v>
      </c>
      <c r="B349" s="10">
        <v>1</v>
      </c>
      <c r="D349" t="s">
        <v>2687</v>
      </c>
      <c r="E349">
        <v>1</v>
      </c>
    </row>
    <row r="350" spans="1:5" hidden="1">
      <c r="A350" s="9" t="s">
        <v>155</v>
      </c>
      <c r="B350" s="10">
        <v>4</v>
      </c>
      <c r="D350" t="s">
        <v>155</v>
      </c>
      <c r="E350">
        <v>4</v>
      </c>
    </row>
    <row r="351" spans="1:5" hidden="1">
      <c r="A351" s="9" t="s">
        <v>325</v>
      </c>
      <c r="B351" s="10">
        <v>2</v>
      </c>
      <c r="D351" t="s">
        <v>325</v>
      </c>
      <c r="E351">
        <v>2</v>
      </c>
    </row>
    <row r="352" spans="1:5" hidden="1">
      <c r="A352" s="9" t="s">
        <v>614</v>
      </c>
      <c r="B352" s="10">
        <v>4</v>
      </c>
      <c r="D352" t="s">
        <v>614</v>
      </c>
      <c r="E352">
        <v>4</v>
      </c>
    </row>
    <row r="353" spans="1:5" hidden="1">
      <c r="A353" s="9" t="s">
        <v>596</v>
      </c>
      <c r="B353" s="10">
        <v>4</v>
      </c>
      <c r="D353" t="s">
        <v>596</v>
      </c>
      <c r="E353">
        <v>4</v>
      </c>
    </row>
    <row r="354" spans="1:5" hidden="1">
      <c r="A354" s="9" t="s">
        <v>734</v>
      </c>
      <c r="B354" s="10">
        <v>3</v>
      </c>
      <c r="D354" t="s">
        <v>734</v>
      </c>
      <c r="E354">
        <v>3</v>
      </c>
    </row>
    <row r="355" spans="1:5" hidden="1">
      <c r="A355" s="9" t="s">
        <v>612</v>
      </c>
      <c r="B355" s="10">
        <v>1</v>
      </c>
      <c r="D355" t="s">
        <v>612</v>
      </c>
      <c r="E355">
        <v>1</v>
      </c>
    </row>
    <row r="356" spans="1:5" hidden="1">
      <c r="A356" s="9" t="s">
        <v>630</v>
      </c>
      <c r="B356" s="10">
        <v>4</v>
      </c>
      <c r="D356" t="s">
        <v>630</v>
      </c>
      <c r="E356">
        <v>4</v>
      </c>
    </row>
    <row r="357" spans="1:5" hidden="1">
      <c r="A357" s="9" t="s">
        <v>2689</v>
      </c>
      <c r="B357" s="10">
        <v>1</v>
      </c>
      <c r="D357" t="s">
        <v>2689</v>
      </c>
      <c r="E357">
        <v>1</v>
      </c>
    </row>
    <row r="358" spans="1:5" hidden="1">
      <c r="A358" s="9" t="s">
        <v>591</v>
      </c>
      <c r="B358" s="10">
        <v>4</v>
      </c>
      <c r="D358" t="s">
        <v>591</v>
      </c>
      <c r="E358">
        <v>4</v>
      </c>
    </row>
    <row r="359" spans="1:5" hidden="1">
      <c r="A359" s="9" t="s">
        <v>607</v>
      </c>
      <c r="B359" s="10">
        <v>4</v>
      </c>
      <c r="D359" t="s">
        <v>607</v>
      </c>
      <c r="E359">
        <v>4</v>
      </c>
    </row>
    <row r="360" spans="1:5" hidden="1">
      <c r="A360" s="9" t="s">
        <v>603</v>
      </c>
      <c r="B360" s="10">
        <v>3</v>
      </c>
      <c r="D360" t="s">
        <v>603</v>
      </c>
      <c r="E360">
        <v>3</v>
      </c>
    </row>
    <row r="361" spans="1:5" hidden="1">
      <c r="A361" s="9" t="s">
        <v>625</v>
      </c>
      <c r="B361" s="10">
        <v>4</v>
      </c>
      <c r="D361" t="s">
        <v>625</v>
      </c>
      <c r="E361">
        <v>4</v>
      </c>
    </row>
    <row r="362" spans="1:5" hidden="1">
      <c r="A362" s="9" t="s">
        <v>1758</v>
      </c>
      <c r="B362" s="10">
        <v>3</v>
      </c>
      <c r="D362" t="s">
        <v>1758</v>
      </c>
      <c r="E362">
        <v>3</v>
      </c>
    </row>
    <row r="363" spans="1:5" hidden="1">
      <c r="A363" s="9" t="s">
        <v>2673</v>
      </c>
      <c r="B363" s="10">
        <v>2</v>
      </c>
      <c r="D363" t="s">
        <v>2673</v>
      </c>
      <c r="E363">
        <v>2</v>
      </c>
    </row>
    <row r="364" spans="1:5" hidden="1">
      <c r="A364" s="9" t="s">
        <v>2693</v>
      </c>
      <c r="B364" s="10">
        <v>2</v>
      </c>
      <c r="D364" t="s">
        <v>2693</v>
      </c>
      <c r="E364">
        <v>2</v>
      </c>
    </row>
    <row r="365" spans="1:5" hidden="1">
      <c r="A365" s="9" t="s">
        <v>1906</v>
      </c>
      <c r="B365" s="10">
        <v>1</v>
      </c>
      <c r="D365" t="s">
        <v>1906</v>
      </c>
      <c r="E365">
        <v>1</v>
      </c>
    </row>
    <row r="366" spans="1:5" hidden="1">
      <c r="A366" s="9" t="s">
        <v>1924</v>
      </c>
      <c r="B366" s="10">
        <v>1</v>
      </c>
      <c r="D366" t="s">
        <v>1924</v>
      </c>
      <c r="E366">
        <v>1</v>
      </c>
    </row>
    <row r="367" spans="1:5" hidden="1">
      <c r="A367" s="9" t="s">
        <v>1850</v>
      </c>
      <c r="B367" s="10">
        <v>4</v>
      </c>
      <c r="D367" t="s">
        <v>1850</v>
      </c>
      <c r="E367">
        <v>4</v>
      </c>
    </row>
    <row r="368" spans="1:5" hidden="1">
      <c r="A368" s="9" t="s">
        <v>1831</v>
      </c>
      <c r="B368" s="10">
        <v>3</v>
      </c>
      <c r="D368" t="s">
        <v>1831</v>
      </c>
      <c r="E368">
        <v>3</v>
      </c>
    </row>
    <row r="369" spans="1:5" hidden="1">
      <c r="A369" s="9" t="s">
        <v>160</v>
      </c>
      <c r="B369" s="10">
        <v>1</v>
      </c>
      <c r="D369" t="s">
        <v>160</v>
      </c>
      <c r="E369">
        <v>1</v>
      </c>
    </row>
    <row r="370" spans="1:5" hidden="1">
      <c r="A370" s="9" t="s">
        <v>1904</v>
      </c>
      <c r="B370" s="10">
        <v>1</v>
      </c>
      <c r="D370" t="s">
        <v>1904</v>
      </c>
      <c r="E370">
        <v>1</v>
      </c>
    </row>
    <row r="371" spans="1:5" hidden="1">
      <c r="A371" s="9" t="s">
        <v>1838</v>
      </c>
      <c r="B371" s="10">
        <v>2</v>
      </c>
      <c r="D371" t="s">
        <v>1838</v>
      </c>
      <c r="E371">
        <v>2</v>
      </c>
    </row>
    <row r="372" spans="1:5" hidden="1">
      <c r="A372" s="9" t="s">
        <v>1826</v>
      </c>
      <c r="B372" s="10">
        <v>4</v>
      </c>
      <c r="D372" t="s">
        <v>1826</v>
      </c>
      <c r="E372">
        <v>4</v>
      </c>
    </row>
    <row r="373" spans="1:5" hidden="1">
      <c r="A373" s="9" t="s">
        <v>1835</v>
      </c>
      <c r="B373" s="10">
        <v>2</v>
      </c>
      <c r="D373" t="s">
        <v>1835</v>
      </c>
      <c r="E373">
        <v>2</v>
      </c>
    </row>
    <row r="374" spans="1:5" hidden="1">
      <c r="A374" s="9" t="s">
        <v>1008</v>
      </c>
      <c r="B374" s="10">
        <v>3</v>
      </c>
      <c r="D374" t="s">
        <v>1008</v>
      </c>
      <c r="E374">
        <v>3</v>
      </c>
    </row>
    <row r="375" spans="1:5" hidden="1">
      <c r="A375" s="9" t="s">
        <v>2117</v>
      </c>
      <c r="B375" s="10">
        <v>5</v>
      </c>
      <c r="D375" t="s">
        <v>2117</v>
      </c>
      <c r="E375">
        <v>5</v>
      </c>
    </row>
    <row r="376" spans="1:5" hidden="1">
      <c r="A376" s="9" t="s">
        <v>496</v>
      </c>
      <c r="B376" s="10">
        <v>5</v>
      </c>
      <c r="D376" t="s">
        <v>496</v>
      </c>
      <c r="E376">
        <v>5</v>
      </c>
    </row>
    <row r="377" spans="1:5" hidden="1">
      <c r="A377" s="9" t="s">
        <v>502</v>
      </c>
      <c r="B377" s="10">
        <v>5</v>
      </c>
      <c r="D377" t="s">
        <v>502</v>
      </c>
      <c r="E377">
        <v>5</v>
      </c>
    </row>
    <row r="378" spans="1:5" hidden="1">
      <c r="A378" s="9" t="s">
        <v>189</v>
      </c>
      <c r="B378" s="10">
        <v>2</v>
      </c>
      <c r="D378" t="s">
        <v>189</v>
      </c>
      <c r="E378">
        <v>2</v>
      </c>
    </row>
    <row r="379" spans="1:5" hidden="1">
      <c r="A379" s="9" t="s">
        <v>1406</v>
      </c>
      <c r="B379" s="10">
        <v>1</v>
      </c>
      <c r="D379" t="s">
        <v>1406</v>
      </c>
      <c r="E379">
        <v>1</v>
      </c>
    </row>
    <row r="380" spans="1:5" hidden="1">
      <c r="A380" s="9" t="s">
        <v>1467</v>
      </c>
      <c r="B380" s="10">
        <v>6</v>
      </c>
      <c r="D380" t="s">
        <v>1467</v>
      </c>
      <c r="E380">
        <v>6</v>
      </c>
    </row>
    <row r="381" spans="1:5" hidden="1">
      <c r="A381" s="9" t="s">
        <v>1474</v>
      </c>
      <c r="B381" s="10">
        <v>9</v>
      </c>
      <c r="D381" t="s">
        <v>1474</v>
      </c>
      <c r="E381">
        <v>9</v>
      </c>
    </row>
    <row r="382" spans="1:5" hidden="1">
      <c r="A382" s="9" t="s">
        <v>1458</v>
      </c>
      <c r="B382" s="10">
        <v>8</v>
      </c>
      <c r="D382" t="s">
        <v>1458</v>
      </c>
      <c r="E382">
        <v>8</v>
      </c>
    </row>
    <row r="383" spans="1:5" hidden="1">
      <c r="A383" s="9" t="s">
        <v>1449</v>
      </c>
      <c r="B383" s="10">
        <v>8</v>
      </c>
      <c r="D383" t="s">
        <v>1449</v>
      </c>
      <c r="E383">
        <v>8</v>
      </c>
    </row>
    <row r="384" spans="1:5" hidden="1">
      <c r="A384" s="9" t="s">
        <v>1602</v>
      </c>
      <c r="B384" s="10">
        <v>6</v>
      </c>
      <c r="D384" t="s">
        <v>1602</v>
      </c>
      <c r="E384">
        <v>6</v>
      </c>
    </row>
    <row r="385" spans="1:5" hidden="1">
      <c r="A385" s="9" t="s">
        <v>1625</v>
      </c>
      <c r="B385" s="10">
        <v>6</v>
      </c>
      <c r="D385" t="s">
        <v>1625</v>
      </c>
      <c r="E385">
        <v>6</v>
      </c>
    </row>
    <row r="386" spans="1:5" hidden="1">
      <c r="A386" s="9" t="s">
        <v>1623</v>
      </c>
      <c r="B386" s="10">
        <v>1</v>
      </c>
      <c r="D386" t="s">
        <v>1623</v>
      </c>
      <c r="E386">
        <v>1</v>
      </c>
    </row>
    <row r="387" spans="1:5" hidden="1">
      <c r="A387" s="9" t="s">
        <v>1611</v>
      </c>
      <c r="B387" s="10">
        <v>5</v>
      </c>
      <c r="D387" t="s">
        <v>1611</v>
      </c>
      <c r="E387">
        <v>5</v>
      </c>
    </row>
    <row r="388" spans="1:5" hidden="1">
      <c r="A388" s="9" t="s">
        <v>1632</v>
      </c>
      <c r="B388" s="10">
        <v>6</v>
      </c>
      <c r="D388" t="s">
        <v>1632</v>
      </c>
      <c r="E388">
        <v>6</v>
      </c>
    </row>
    <row r="389" spans="1:5" hidden="1">
      <c r="A389" s="9" t="s">
        <v>1609</v>
      </c>
      <c r="B389" s="10">
        <v>1</v>
      </c>
      <c r="D389" t="s">
        <v>1609</v>
      </c>
      <c r="E389">
        <v>1</v>
      </c>
    </row>
    <row r="390" spans="1:5" hidden="1">
      <c r="A390" s="9" t="s">
        <v>1617</v>
      </c>
      <c r="B390" s="10">
        <v>5</v>
      </c>
      <c r="D390" t="s">
        <v>1617</v>
      </c>
      <c r="E390">
        <v>5</v>
      </c>
    </row>
    <row r="391" spans="1:5" hidden="1">
      <c r="A391" s="9" t="s">
        <v>1639</v>
      </c>
      <c r="B391" s="10">
        <v>1</v>
      </c>
      <c r="D391" t="s">
        <v>1639</v>
      </c>
      <c r="E391">
        <v>1</v>
      </c>
    </row>
    <row r="392" spans="1:5" hidden="1">
      <c r="A392" s="9" t="s">
        <v>1493</v>
      </c>
      <c r="B392" s="10">
        <v>8</v>
      </c>
      <c r="D392" t="s">
        <v>1493</v>
      </c>
      <c r="E392">
        <v>8</v>
      </c>
    </row>
    <row r="393" spans="1:5" hidden="1">
      <c r="A393" s="9" t="s">
        <v>1517</v>
      </c>
      <c r="B393" s="10">
        <v>7</v>
      </c>
      <c r="D393" t="s">
        <v>1517</v>
      </c>
      <c r="E393">
        <v>7</v>
      </c>
    </row>
    <row r="394" spans="1:5" hidden="1">
      <c r="A394" s="9" t="s">
        <v>1510</v>
      </c>
      <c r="B394" s="10">
        <v>6</v>
      </c>
      <c r="D394" t="s">
        <v>1510</v>
      </c>
      <c r="E394">
        <v>6</v>
      </c>
    </row>
    <row r="395" spans="1:5" hidden="1">
      <c r="A395" s="9" t="s">
        <v>1485</v>
      </c>
      <c r="B395" s="10">
        <v>7</v>
      </c>
      <c r="D395" t="s">
        <v>1485</v>
      </c>
      <c r="E395">
        <v>7</v>
      </c>
    </row>
    <row r="396" spans="1:5" hidden="1">
      <c r="A396" s="9" t="s">
        <v>1502</v>
      </c>
      <c r="B396" s="10">
        <v>7</v>
      </c>
      <c r="D396" t="s">
        <v>1502</v>
      </c>
      <c r="E396">
        <v>7</v>
      </c>
    </row>
    <row r="397" spans="1:5" hidden="1">
      <c r="A397" s="9" t="s">
        <v>1577</v>
      </c>
      <c r="B397" s="10">
        <v>8</v>
      </c>
      <c r="D397" t="s">
        <v>1577</v>
      </c>
      <c r="E397">
        <v>8</v>
      </c>
    </row>
    <row r="398" spans="1:5" hidden="1">
      <c r="A398" s="9" t="s">
        <v>1588</v>
      </c>
      <c r="B398" s="10">
        <v>6</v>
      </c>
      <c r="D398" t="s">
        <v>1588</v>
      </c>
      <c r="E398">
        <v>6</v>
      </c>
    </row>
    <row r="399" spans="1:5" hidden="1">
      <c r="A399" s="9" t="s">
        <v>1595</v>
      </c>
      <c r="B399" s="10">
        <v>6</v>
      </c>
      <c r="D399" t="s">
        <v>1595</v>
      </c>
      <c r="E399">
        <v>6</v>
      </c>
    </row>
    <row r="400" spans="1:5" hidden="1">
      <c r="A400" s="9" t="s">
        <v>1544</v>
      </c>
      <c r="B400" s="10">
        <v>6</v>
      </c>
      <c r="D400" t="s">
        <v>1544</v>
      </c>
      <c r="E400">
        <v>6</v>
      </c>
    </row>
    <row r="401" spans="1:5" hidden="1">
      <c r="A401" s="9" t="s">
        <v>1558</v>
      </c>
      <c r="B401" s="10">
        <v>6</v>
      </c>
      <c r="D401" t="s">
        <v>1558</v>
      </c>
      <c r="E401">
        <v>6</v>
      </c>
    </row>
    <row r="402" spans="1:5" hidden="1">
      <c r="A402" s="9" t="s">
        <v>2200</v>
      </c>
      <c r="B402" s="10">
        <v>4</v>
      </c>
      <c r="D402" t="s">
        <v>2200</v>
      </c>
      <c r="E402">
        <v>4</v>
      </c>
    </row>
    <row r="403" spans="1:5" hidden="1">
      <c r="A403" s="9" t="s">
        <v>1586</v>
      </c>
      <c r="B403" s="10">
        <v>1</v>
      </c>
      <c r="D403" t="s">
        <v>1586</v>
      </c>
      <c r="E403">
        <v>1</v>
      </c>
    </row>
    <row r="404" spans="1:5" hidden="1">
      <c r="A404" s="9" t="s">
        <v>1537</v>
      </c>
      <c r="B404" s="10">
        <v>6</v>
      </c>
      <c r="D404" t="s">
        <v>1537</v>
      </c>
      <c r="E404">
        <v>6</v>
      </c>
    </row>
    <row r="405" spans="1:5" hidden="1">
      <c r="A405" s="9" t="s">
        <v>2205</v>
      </c>
      <c r="B405" s="10">
        <v>3</v>
      </c>
      <c r="D405" t="s">
        <v>2205</v>
      </c>
      <c r="E405">
        <v>3</v>
      </c>
    </row>
    <row r="406" spans="1:5" hidden="1">
      <c r="A406" s="9" t="s">
        <v>1525</v>
      </c>
      <c r="B406" s="10">
        <v>5</v>
      </c>
      <c r="D406" t="s">
        <v>1525</v>
      </c>
      <c r="E406">
        <v>5</v>
      </c>
    </row>
    <row r="407" spans="1:5" hidden="1">
      <c r="A407" s="9" t="s">
        <v>1531</v>
      </c>
      <c r="B407" s="10">
        <v>3</v>
      </c>
      <c r="D407" t="s">
        <v>1531</v>
      </c>
      <c r="E407">
        <v>3</v>
      </c>
    </row>
    <row r="408" spans="1:5" hidden="1">
      <c r="A408" s="9" t="s">
        <v>2173</v>
      </c>
      <c r="B408" s="10">
        <v>4</v>
      </c>
      <c r="D408" t="s">
        <v>2173</v>
      </c>
      <c r="E408">
        <v>4</v>
      </c>
    </row>
    <row r="409" spans="1:5" hidden="1">
      <c r="A409" s="9" t="s">
        <v>2178</v>
      </c>
      <c r="B409" s="10">
        <v>5</v>
      </c>
      <c r="D409" t="s">
        <v>2178</v>
      </c>
      <c r="E409">
        <v>5</v>
      </c>
    </row>
    <row r="410" spans="1:5" hidden="1">
      <c r="A410" s="9" t="s">
        <v>2184</v>
      </c>
      <c r="B410" s="10">
        <v>4</v>
      </c>
      <c r="D410" t="s">
        <v>2184</v>
      </c>
      <c r="E410">
        <v>4</v>
      </c>
    </row>
    <row r="411" spans="1:5" hidden="1">
      <c r="A411" s="9" t="s">
        <v>2189</v>
      </c>
      <c r="B411" s="10">
        <v>6</v>
      </c>
      <c r="D411" t="s">
        <v>2189</v>
      </c>
      <c r="E411">
        <v>6</v>
      </c>
    </row>
    <row r="412" spans="1:5" hidden="1">
      <c r="A412" s="9" t="s">
        <v>2196</v>
      </c>
      <c r="B412" s="10">
        <v>2</v>
      </c>
      <c r="D412" t="s">
        <v>2196</v>
      </c>
      <c r="E412">
        <v>2</v>
      </c>
    </row>
    <row r="413" spans="1:5" hidden="1">
      <c r="A413" s="9" t="s">
        <v>2102</v>
      </c>
      <c r="B413" s="10">
        <v>1</v>
      </c>
      <c r="D413" t="s">
        <v>2102</v>
      </c>
      <c r="E413">
        <v>1</v>
      </c>
    </row>
    <row r="414" spans="1:5" hidden="1">
      <c r="A414" s="9" t="s">
        <v>1535</v>
      </c>
      <c r="B414" s="10">
        <v>1</v>
      </c>
      <c r="D414" t="s">
        <v>1535</v>
      </c>
      <c r="E414">
        <v>1</v>
      </c>
    </row>
    <row r="415" spans="1:5" hidden="1">
      <c r="A415" s="9" t="s">
        <v>2478</v>
      </c>
      <c r="B415" s="10">
        <v>9</v>
      </c>
      <c r="D415" t="s">
        <v>2478</v>
      </c>
      <c r="E415">
        <v>9</v>
      </c>
    </row>
    <row r="416" spans="1:5" hidden="1">
      <c r="A416" s="9" t="s">
        <v>2488</v>
      </c>
      <c r="B416" s="10">
        <v>9</v>
      </c>
      <c r="D416" t="s">
        <v>2488</v>
      </c>
      <c r="E416">
        <v>9</v>
      </c>
    </row>
    <row r="417" spans="1:5" hidden="1">
      <c r="A417" s="9" t="s">
        <v>2498</v>
      </c>
      <c r="B417" s="10">
        <v>8</v>
      </c>
      <c r="D417" t="s">
        <v>2498</v>
      </c>
      <c r="E417">
        <v>8</v>
      </c>
    </row>
    <row r="418" spans="1:5" hidden="1">
      <c r="A418" s="9" t="s">
        <v>2507</v>
      </c>
      <c r="B418" s="10">
        <v>8</v>
      </c>
      <c r="D418" t="s">
        <v>2507</v>
      </c>
      <c r="E418">
        <v>8</v>
      </c>
    </row>
    <row r="419" spans="1:5" hidden="1">
      <c r="A419" s="9" t="s">
        <v>1565</v>
      </c>
      <c r="B419" s="10">
        <v>3</v>
      </c>
      <c r="D419" t="s">
        <v>1565</v>
      </c>
      <c r="E419">
        <v>3</v>
      </c>
    </row>
    <row r="420" spans="1:5" hidden="1">
      <c r="A420" s="9" t="s">
        <v>1415</v>
      </c>
      <c r="B420" s="10">
        <v>1</v>
      </c>
      <c r="D420" t="s">
        <v>1415</v>
      </c>
      <c r="E420">
        <v>1</v>
      </c>
    </row>
    <row r="421" spans="1:5" hidden="1">
      <c r="A421" s="9" t="s">
        <v>1443</v>
      </c>
      <c r="B421" s="10">
        <v>5</v>
      </c>
      <c r="D421" t="s">
        <v>1443</v>
      </c>
      <c r="E421">
        <v>5</v>
      </c>
    </row>
    <row r="422" spans="1:5" hidden="1">
      <c r="A422" s="9" t="s">
        <v>1428</v>
      </c>
      <c r="B422" s="10">
        <v>7</v>
      </c>
      <c r="D422" t="s">
        <v>1428</v>
      </c>
      <c r="E422">
        <v>7</v>
      </c>
    </row>
    <row r="423" spans="1:5" hidden="1">
      <c r="A423" s="9" t="s">
        <v>1420</v>
      </c>
      <c r="B423" s="10">
        <v>7</v>
      </c>
      <c r="D423" t="s">
        <v>1420</v>
      </c>
      <c r="E423">
        <v>7</v>
      </c>
    </row>
    <row r="424" spans="1:5" hidden="1">
      <c r="A424" s="9" t="s">
        <v>1436</v>
      </c>
      <c r="B424" s="10">
        <v>6</v>
      </c>
      <c r="D424" t="s">
        <v>1436</v>
      </c>
      <c r="E424">
        <v>6</v>
      </c>
    </row>
    <row r="425" spans="1:5" hidden="1">
      <c r="A425" s="9" t="s">
        <v>988</v>
      </c>
      <c r="B425" s="10">
        <v>2</v>
      </c>
      <c r="D425" t="s">
        <v>988</v>
      </c>
      <c r="E425">
        <v>2</v>
      </c>
    </row>
    <row r="426" spans="1:5" hidden="1">
      <c r="A426" s="9" t="s">
        <v>940</v>
      </c>
      <c r="B426" s="10">
        <v>3</v>
      </c>
      <c r="D426" t="s">
        <v>940</v>
      </c>
      <c r="E426">
        <v>3</v>
      </c>
    </row>
    <row r="427" spans="1:5" hidden="1">
      <c r="A427" s="9" t="s">
        <v>289</v>
      </c>
      <c r="B427" s="10">
        <v>2</v>
      </c>
      <c r="D427" t="s">
        <v>289</v>
      </c>
      <c r="E427">
        <v>2</v>
      </c>
    </row>
    <row r="428" spans="1:5" hidden="1">
      <c r="A428" s="9" t="s">
        <v>1170</v>
      </c>
      <c r="B428" s="10">
        <v>3</v>
      </c>
      <c r="D428" t="s">
        <v>1170</v>
      </c>
      <c r="E428">
        <v>3</v>
      </c>
    </row>
    <row r="429" spans="1:5" hidden="1">
      <c r="A429" s="9" t="s">
        <v>1919</v>
      </c>
      <c r="B429" s="10">
        <v>1</v>
      </c>
      <c r="D429" t="s">
        <v>1919</v>
      </c>
      <c r="E429">
        <v>1</v>
      </c>
    </row>
    <row r="430" spans="1:5" hidden="1">
      <c r="A430" s="9" t="s">
        <v>712</v>
      </c>
      <c r="B430" s="10">
        <v>5</v>
      </c>
      <c r="D430" t="s">
        <v>712</v>
      </c>
      <c r="E430">
        <v>5</v>
      </c>
    </row>
    <row r="431" spans="1:5" hidden="1">
      <c r="A431" s="9" t="s">
        <v>1198</v>
      </c>
      <c r="B431" s="10">
        <v>1</v>
      </c>
      <c r="D431" t="s">
        <v>1198</v>
      </c>
      <c r="E431">
        <v>1</v>
      </c>
    </row>
    <row r="432" spans="1:5" hidden="1">
      <c r="A432" s="9" t="s">
        <v>1772</v>
      </c>
      <c r="B432" s="10">
        <v>1</v>
      </c>
      <c r="D432" t="s">
        <v>1772</v>
      </c>
      <c r="E432">
        <v>1</v>
      </c>
    </row>
    <row r="433" spans="1:5" hidden="1">
      <c r="A433" s="9" t="s">
        <v>1196</v>
      </c>
      <c r="B433" s="10">
        <v>1</v>
      </c>
      <c r="D433" t="s">
        <v>1196</v>
      </c>
      <c r="E433">
        <v>1</v>
      </c>
    </row>
    <row r="434" spans="1:5" hidden="1">
      <c r="A434" s="9" t="s">
        <v>168</v>
      </c>
      <c r="B434" s="10">
        <v>1</v>
      </c>
      <c r="D434" t="s">
        <v>168</v>
      </c>
      <c r="E434">
        <v>1</v>
      </c>
    </row>
    <row r="435" spans="1:5" hidden="1">
      <c r="A435" s="9" t="s">
        <v>2152</v>
      </c>
      <c r="B435" s="10">
        <v>2</v>
      </c>
      <c r="D435" t="s">
        <v>2152</v>
      </c>
      <c r="E435">
        <v>2</v>
      </c>
    </row>
    <row r="436" spans="1:5" hidden="1">
      <c r="A436" s="9" t="s">
        <v>1161</v>
      </c>
      <c r="B436" s="10">
        <v>8</v>
      </c>
      <c r="D436" t="s">
        <v>1161</v>
      </c>
      <c r="E436">
        <v>8</v>
      </c>
    </row>
    <row r="437" spans="1:5" hidden="1">
      <c r="A437" s="9" t="s">
        <v>2144</v>
      </c>
      <c r="B437" s="10">
        <v>2</v>
      </c>
      <c r="D437" t="s">
        <v>2144</v>
      </c>
      <c r="E437">
        <v>2</v>
      </c>
    </row>
    <row r="438" spans="1:5" hidden="1">
      <c r="A438" s="9" t="s">
        <v>236</v>
      </c>
      <c r="B438" s="10">
        <v>2</v>
      </c>
      <c r="D438" t="s">
        <v>236</v>
      </c>
      <c r="E438">
        <v>2</v>
      </c>
    </row>
    <row r="439" spans="1:5" hidden="1">
      <c r="A439" s="9" t="s">
        <v>984</v>
      </c>
      <c r="B439" s="10">
        <v>2</v>
      </c>
      <c r="D439" t="s">
        <v>984</v>
      </c>
      <c r="E439">
        <v>2</v>
      </c>
    </row>
    <row r="440" spans="1:5" hidden="1">
      <c r="A440" s="9" t="s">
        <v>944</v>
      </c>
      <c r="B440" s="10">
        <v>4</v>
      </c>
      <c r="D440" t="s">
        <v>944</v>
      </c>
      <c r="E440">
        <v>4</v>
      </c>
    </row>
    <row r="441" spans="1:5" hidden="1">
      <c r="A441" s="9" t="s">
        <v>995</v>
      </c>
      <c r="B441" s="10">
        <v>1</v>
      </c>
      <c r="D441" t="s">
        <v>995</v>
      </c>
      <c r="E441">
        <v>1</v>
      </c>
    </row>
    <row r="442" spans="1:5" hidden="1">
      <c r="A442" s="9" t="s">
        <v>1030</v>
      </c>
      <c r="B442" s="10">
        <v>4</v>
      </c>
      <c r="D442" t="s">
        <v>1030</v>
      </c>
      <c r="E442">
        <v>4</v>
      </c>
    </row>
    <row r="443" spans="1:5" hidden="1">
      <c r="A443" s="9" t="s">
        <v>254</v>
      </c>
      <c r="B443" s="10">
        <v>3</v>
      </c>
      <c r="D443" t="s">
        <v>254</v>
      </c>
      <c r="E443">
        <v>3</v>
      </c>
    </row>
    <row r="444" spans="1:5" hidden="1">
      <c r="A444" s="9" t="s">
        <v>258</v>
      </c>
      <c r="B444" s="10">
        <v>6</v>
      </c>
      <c r="D444" t="s">
        <v>258</v>
      </c>
      <c r="E444">
        <v>6</v>
      </c>
    </row>
    <row r="445" spans="1:5" hidden="1">
      <c r="A445" s="9" t="s">
        <v>2150</v>
      </c>
      <c r="B445" s="10">
        <v>1</v>
      </c>
      <c r="D445" t="s">
        <v>2150</v>
      </c>
      <c r="E445">
        <v>1</v>
      </c>
    </row>
    <row r="446" spans="1:5" hidden="1">
      <c r="A446" s="9" t="s">
        <v>942</v>
      </c>
      <c r="B446" s="10">
        <v>1</v>
      </c>
      <c r="D446" t="s">
        <v>942</v>
      </c>
      <c r="E446">
        <v>1</v>
      </c>
    </row>
    <row r="447" spans="1:5" hidden="1">
      <c r="A447" s="9" t="s">
        <v>2155</v>
      </c>
      <c r="B447" s="10">
        <v>2</v>
      </c>
      <c r="D447" t="s">
        <v>2155</v>
      </c>
      <c r="E447">
        <v>2</v>
      </c>
    </row>
    <row r="448" spans="1:5" hidden="1">
      <c r="A448" s="9" t="s">
        <v>164</v>
      </c>
      <c r="B448" s="10">
        <v>1</v>
      </c>
      <c r="D448" t="s">
        <v>164</v>
      </c>
      <c r="E448">
        <v>1</v>
      </c>
    </row>
    <row r="449" spans="1:5" hidden="1">
      <c r="A449" s="9" t="s">
        <v>2147</v>
      </c>
      <c r="B449" s="10">
        <v>2</v>
      </c>
      <c r="D449" t="s">
        <v>2147</v>
      </c>
      <c r="E449">
        <v>2</v>
      </c>
    </row>
    <row r="450" spans="1:5" hidden="1">
      <c r="A450" s="9" t="s">
        <v>1808</v>
      </c>
      <c r="B450" s="10">
        <v>1</v>
      </c>
      <c r="D450" t="s">
        <v>1808</v>
      </c>
      <c r="E450">
        <v>1</v>
      </c>
    </row>
    <row r="451" spans="1:5" hidden="1">
      <c r="A451" s="9" t="s">
        <v>2737</v>
      </c>
      <c r="B451" s="10">
        <v>1</v>
      </c>
      <c r="D451" t="s">
        <v>2737</v>
      </c>
      <c r="E451">
        <v>1</v>
      </c>
    </row>
    <row r="452" spans="1:5" hidden="1">
      <c r="A452" s="9" t="s">
        <v>879</v>
      </c>
      <c r="B452" s="10">
        <v>6</v>
      </c>
      <c r="D452" t="s">
        <v>879</v>
      </c>
      <c r="E452">
        <v>6</v>
      </c>
    </row>
    <row r="453" spans="1:5" hidden="1">
      <c r="A453" s="9" t="s">
        <v>211</v>
      </c>
      <c r="B453" s="10">
        <v>1</v>
      </c>
      <c r="D453" t="s">
        <v>211</v>
      </c>
      <c r="E453">
        <v>1</v>
      </c>
    </row>
    <row r="454" spans="1:5" hidden="1">
      <c r="A454" s="9" t="s">
        <v>2734</v>
      </c>
      <c r="B454" s="10">
        <v>1</v>
      </c>
      <c r="D454" t="s">
        <v>2734</v>
      </c>
      <c r="E454">
        <v>1</v>
      </c>
    </row>
    <row r="455" spans="1:5" hidden="1">
      <c r="A455" s="9" t="s">
        <v>2137</v>
      </c>
      <c r="B455" s="10">
        <v>2</v>
      </c>
      <c r="D455" t="s">
        <v>2137</v>
      </c>
      <c r="E455">
        <v>2</v>
      </c>
    </row>
    <row r="456" spans="1:5" hidden="1">
      <c r="A456" s="9" t="s">
        <v>1762</v>
      </c>
      <c r="B456" s="10">
        <v>5</v>
      </c>
      <c r="D456" t="s">
        <v>1762</v>
      </c>
      <c r="E456">
        <v>5</v>
      </c>
    </row>
    <row r="457" spans="1:5" hidden="1">
      <c r="A457" s="9" t="s">
        <v>230</v>
      </c>
      <c r="B457" s="10">
        <v>2</v>
      </c>
      <c r="D457" t="s">
        <v>230</v>
      </c>
      <c r="E457">
        <v>2</v>
      </c>
    </row>
    <row r="458" spans="1:5" hidden="1">
      <c r="A458" s="9" t="s">
        <v>2739</v>
      </c>
      <c r="B458" s="10">
        <v>2</v>
      </c>
      <c r="D458" t="s">
        <v>2739</v>
      </c>
      <c r="E458">
        <v>2</v>
      </c>
    </row>
    <row r="459" spans="1:5" hidden="1">
      <c r="A459" s="9" t="s">
        <v>1774</v>
      </c>
      <c r="B459" s="10">
        <v>3</v>
      </c>
      <c r="D459" t="s">
        <v>1774</v>
      </c>
      <c r="E459">
        <v>3</v>
      </c>
    </row>
    <row r="460" spans="1:5" hidden="1">
      <c r="A460" s="9" t="s">
        <v>149</v>
      </c>
      <c r="B460" s="10">
        <v>1</v>
      </c>
      <c r="D460" t="s">
        <v>149</v>
      </c>
      <c r="E460">
        <v>1</v>
      </c>
    </row>
    <row r="461" spans="1:5" hidden="1">
      <c r="A461" s="9" t="s">
        <v>2134</v>
      </c>
      <c r="B461" s="10">
        <v>2</v>
      </c>
      <c r="D461" t="s">
        <v>2134</v>
      </c>
      <c r="E461">
        <v>2</v>
      </c>
    </row>
    <row r="462" spans="1:5" hidden="1">
      <c r="A462" s="9" t="s">
        <v>67</v>
      </c>
      <c r="B462" s="10">
        <v>5</v>
      </c>
      <c r="D462" t="s">
        <v>67</v>
      </c>
      <c r="E462">
        <v>5</v>
      </c>
    </row>
    <row r="463" spans="1:5" hidden="1">
      <c r="A463" s="9" t="s">
        <v>62</v>
      </c>
      <c r="B463" s="10">
        <v>4</v>
      </c>
      <c r="D463" t="s">
        <v>62</v>
      </c>
      <c r="E463">
        <v>4</v>
      </c>
    </row>
    <row r="464" spans="1:5" hidden="1">
      <c r="A464" s="9" t="s">
        <v>2131</v>
      </c>
      <c r="B464" s="10">
        <v>2</v>
      </c>
      <c r="D464" t="s">
        <v>2131</v>
      </c>
      <c r="E464">
        <v>2</v>
      </c>
    </row>
    <row r="465" spans="1:5" hidden="1">
      <c r="A465" s="9" t="s">
        <v>121</v>
      </c>
      <c r="B465" s="10">
        <v>2</v>
      </c>
      <c r="D465" t="s">
        <v>121</v>
      </c>
      <c r="E465">
        <v>2</v>
      </c>
    </row>
    <row r="466" spans="1:5" hidden="1">
      <c r="A466" s="9" t="s">
        <v>2128</v>
      </c>
      <c r="B466" s="10">
        <v>2</v>
      </c>
      <c r="D466" t="s">
        <v>2128</v>
      </c>
      <c r="E466">
        <v>2</v>
      </c>
    </row>
    <row r="467" spans="1:5" hidden="1">
      <c r="A467" s="9" t="s">
        <v>196</v>
      </c>
      <c r="B467" s="10">
        <v>2</v>
      </c>
      <c r="D467" t="s">
        <v>196</v>
      </c>
      <c r="E467">
        <v>2</v>
      </c>
    </row>
    <row r="468" spans="1:5" hidden="1">
      <c r="A468" s="9" t="s">
        <v>187</v>
      </c>
      <c r="B468" s="10">
        <v>1</v>
      </c>
      <c r="D468" t="s">
        <v>187</v>
      </c>
      <c r="E468">
        <v>1</v>
      </c>
    </row>
    <row r="469" spans="1:5" hidden="1">
      <c r="A469" s="9" t="s">
        <v>145</v>
      </c>
      <c r="B469" s="10">
        <v>1</v>
      </c>
      <c r="D469" t="s">
        <v>145</v>
      </c>
      <c r="E469">
        <v>1</v>
      </c>
    </row>
    <row r="470" spans="1:5" hidden="1">
      <c r="A470" s="9" t="s">
        <v>2647</v>
      </c>
      <c r="B470" s="10">
        <v>2</v>
      </c>
      <c r="D470" t="s">
        <v>2647</v>
      </c>
      <c r="E470">
        <v>2</v>
      </c>
    </row>
    <row r="471" spans="1:5" hidden="1">
      <c r="A471" s="9" t="s">
        <v>884</v>
      </c>
      <c r="B471" s="10">
        <v>3</v>
      </c>
      <c r="D471" t="s">
        <v>884</v>
      </c>
      <c r="E471">
        <v>3</v>
      </c>
    </row>
    <row r="472" spans="1:5" hidden="1">
      <c r="A472" s="9" t="s">
        <v>929</v>
      </c>
      <c r="B472" s="10">
        <v>2</v>
      </c>
      <c r="D472" t="s">
        <v>929</v>
      </c>
      <c r="E472">
        <v>2</v>
      </c>
    </row>
    <row r="473" spans="1:5" hidden="1">
      <c r="A473" s="9" t="s">
        <v>1091</v>
      </c>
      <c r="B473" s="10">
        <v>3</v>
      </c>
      <c r="D473" t="s">
        <v>1091</v>
      </c>
      <c r="E473">
        <v>3</v>
      </c>
    </row>
    <row r="474" spans="1:5">
      <c r="A474" s="9" t="s">
        <v>180</v>
      </c>
      <c r="B474" s="10">
        <v>5</v>
      </c>
      <c r="D474" t="s">
        <v>180</v>
      </c>
      <c r="E474">
        <v>5</v>
      </c>
    </row>
    <row r="475" spans="1:5">
      <c r="A475" s="9" t="s">
        <v>115</v>
      </c>
      <c r="B475" s="10">
        <v>3</v>
      </c>
      <c r="D475" t="s">
        <v>115</v>
      </c>
      <c r="E475">
        <v>3</v>
      </c>
    </row>
    <row r="476" spans="1:5">
      <c r="A476" s="9" t="s">
        <v>321</v>
      </c>
      <c r="B476" s="10">
        <v>3</v>
      </c>
      <c r="D476" t="s">
        <v>321</v>
      </c>
      <c r="E476">
        <v>3</v>
      </c>
    </row>
    <row r="477" spans="1:5">
      <c r="A477" s="9" t="s">
        <v>1118</v>
      </c>
      <c r="B477" s="10">
        <v>3</v>
      </c>
      <c r="D477" t="s">
        <v>1118</v>
      </c>
      <c r="E477">
        <v>3</v>
      </c>
    </row>
    <row r="478" spans="1:5">
      <c r="A478" s="9" t="s">
        <v>323</v>
      </c>
      <c r="B478" s="10">
        <v>2</v>
      </c>
      <c r="D478" t="s">
        <v>323</v>
      </c>
      <c r="E478">
        <v>2</v>
      </c>
    </row>
    <row r="479" spans="1:5">
      <c r="A479" s="9" t="s">
        <v>287</v>
      </c>
      <c r="B479" s="10">
        <v>1</v>
      </c>
      <c r="D479" t="s">
        <v>287</v>
      </c>
      <c r="E479">
        <v>1</v>
      </c>
    </row>
    <row r="480" spans="1:5">
      <c r="A480" s="9" t="s">
        <v>675</v>
      </c>
      <c r="B480" s="10">
        <v>4</v>
      </c>
      <c r="D480" t="s">
        <v>675</v>
      </c>
      <c r="E480">
        <v>4</v>
      </c>
    </row>
    <row r="481" spans="1:5">
      <c r="A481" s="9" t="s">
        <v>1803</v>
      </c>
      <c r="B481" s="10">
        <v>1</v>
      </c>
      <c r="D481" t="s">
        <v>1803</v>
      </c>
      <c r="E481">
        <v>1</v>
      </c>
    </row>
    <row r="482" spans="1:5">
      <c r="A482" s="9" t="s">
        <v>132</v>
      </c>
      <c r="B482" s="10">
        <v>5</v>
      </c>
      <c r="D482" t="s">
        <v>132</v>
      </c>
      <c r="E482">
        <v>5</v>
      </c>
    </row>
    <row r="483" spans="1:5">
      <c r="A483" s="9" t="s">
        <v>722</v>
      </c>
      <c r="B483" s="10">
        <v>10</v>
      </c>
      <c r="D483" t="s">
        <v>722</v>
      </c>
      <c r="E483">
        <v>10</v>
      </c>
    </row>
    <row r="484" spans="1:5">
      <c r="A484" s="9" t="s">
        <v>339</v>
      </c>
      <c r="B484" s="10">
        <v>3</v>
      </c>
      <c r="D484" t="s">
        <v>339</v>
      </c>
      <c r="E484">
        <v>3</v>
      </c>
    </row>
    <row r="485" spans="1:5">
      <c r="A485" s="9" t="s">
        <v>73</v>
      </c>
      <c r="B485" s="10">
        <v>4</v>
      </c>
      <c r="D485" t="s">
        <v>73</v>
      </c>
      <c r="E485">
        <v>4</v>
      </c>
    </row>
    <row r="486" spans="1:5">
      <c r="A486" s="9" t="s">
        <v>720</v>
      </c>
      <c r="B486" s="10">
        <v>4</v>
      </c>
      <c r="D486" t="s">
        <v>720</v>
      </c>
      <c r="E486">
        <v>4</v>
      </c>
    </row>
    <row r="487" spans="1:5">
      <c r="A487" s="9" t="s">
        <v>1418</v>
      </c>
      <c r="B487" s="10">
        <v>1</v>
      </c>
      <c r="D487" t="s">
        <v>1418</v>
      </c>
      <c r="E487">
        <v>1</v>
      </c>
    </row>
    <row r="488" spans="1:5">
      <c r="A488" s="9" t="s">
        <v>1120</v>
      </c>
      <c r="B488" s="10">
        <v>6</v>
      </c>
      <c r="D488" t="s">
        <v>1120</v>
      </c>
      <c r="E488">
        <v>6</v>
      </c>
    </row>
    <row r="489" spans="1:5">
      <c r="A489" s="9" t="s">
        <v>113</v>
      </c>
      <c r="B489" s="10">
        <v>5</v>
      </c>
      <c r="D489" t="s">
        <v>113</v>
      </c>
      <c r="E489">
        <v>5</v>
      </c>
    </row>
    <row r="490" spans="1:5">
      <c r="A490" s="9" t="s">
        <v>239</v>
      </c>
      <c r="B490" s="10">
        <v>3</v>
      </c>
      <c r="D490" t="s">
        <v>239</v>
      </c>
      <c r="E490">
        <v>3</v>
      </c>
    </row>
    <row r="491" spans="1:5">
      <c r="A491" s="9" t="s">
        <v>1012</v>
      </c>
      <c r="B491" s="10">
        <v>2</v>
      </c>
      <c r="D491" t="s">
        <v>1012</v>
      </c>
      <c r="E491">
        <v>2</v>
      </c>
    </row>
    <row r="492" spans="1:5">
      <c r="A492" s="9" t="s">
        <v>107</v>
      </c>
      <c r="B492" s="10">
        <v>2</v>
      </c>
      <c r="D492" t="s">
        <v>107</v>
      </c>
      <c r="E492">
        <v>2</v>
      </c>
    </row>
    <row r="493" spans="1:5">
      <c r="A493" s="9" t="s">
        <v>724</v>
      </c>
      <c r="B493" s="10">
        <v>3</v>
      </c>
      <c r="D493" t="s">
        <v>724</v>
      </c>
      <c r="E493">
        <v>3</v>
      </c>
    </row>
    <row r="494" spans="1:5">
      <c r="A494" s="9" t="s">
        <v>127</v>
      </c>
      <c r="B494" s="10">
        <v>6</v>
      </c>
      <c r="D494" t="s">
        <v>127</v>
      </c>
      <c r="E494">
        <v>6</v>
      </c>
    </row>
    <row r="495" spans="1:5">
      <c r="A495" s="9" t="s">
        <v>53</v>
      </c>
      <c r="B495" s="10">
        <v>3</v>
      </c>
      <c r="D495" t="s">
        <v>53</v>
      </c>
      <c r="E495">
        <v>3</v>
      </c>
    </row>
    <row r="496" spans="1:5">
      <c r="A496" s="9" t="s">
        <v>265</v>
      </c>
      <c r="B496" s="10">
        <v>9</v>
      </c>
      <c r="D496" t="s">
        <v>265</v>
      </c>
      <c r="E496">
        <v>9</v>
      </c>
    </row>
    <row r="497" spans="1:5">
      <c r="A497" s="9" t="s">
        <v>140</v>
      </c>
      <c r="B497" s="10">
        <v>2</v>
      </c>
      <c r="D497" t="s">
        <v>140</v>
      </c>
      <c r="E497">
        <v>2</v>
      </c>
    </row>
    <row r="498" spans="1:5">
      <c r="A498" s="9" t="s">
        <v>75</v>
      </c>
      <c r="B498" s="10">
        <v>5</v>
      </c>
      <c r="D498" t="s">
        <v>75</v>
      </c>
      <c r="E498">
        <v>5</v>
      </c>
    </row>
    <row r="499" spans="1:5">
      <c r="A499" s="9" t="s">
        <v>718</v>
      </c>
      <c r="B499" s="10">
        <v>2</v>
      </c>
      <c r="D499" t="s">
        <v>718</v>
      </c>
      <c r="E499">
        <v>2</v>
      </c>
    </row>
    <row r="500" spans="1:5">
      <c r="A500" s="9" t="s">
        <v>886</v>
      </c>
      <c r="B500" s="10">
        <v>3</v>
      </c>
      <c r="D500" t="s">
        <v>886</v>
      </c>
      <c r="E500">
        <v>3</v>
      </c>
    </row>
    <row r="501" spans="1:5">
      <c r="A501" s="9" t="s">
        <v>1202</v>
      </c>
      <c r="B501" s="10">
        <v>6</v>
      </c>
      <c r="D501" t="s">
        <v>1202</v>
      </c>
      <c r="E501">
        <v>6</v>
      </c>
    </row>
    <row r="502" spans="1:5">
      <c r="A502" s="9" t="s">
        <v>43</v>
      </c>
      <c r="B502" s="10">
        <v>6</v>
      </c>
      <c r="D502" t="s">
        <v>43</v>
      </c>
      <c r="E502">
        <v>6</v>
      </c>
    </row>
    <row r="503" spans="1:5">
      <c r="A503" s="9" t="s">
        <v>1205</v>
      </c>
      <c r="B503" s="10">
        <v>5</v>
      </c>
      <c r="D503" t="s">
        <v>1205</v>
      </c>
      <c r="E503">
        <v>5</v>
      </c>
    </row>
    <row r="504" spans="1:5">
      <c r="A504" s="9" t="s">
        <v>1847</v>
      </c>
      <c r="B504" s="10">
        <v>1</v>
      </c>
      <c r="D504" t="s">
        <v>1847</v>
      </c>
      <c r="E504">
        <v>1</v>
      </c>
    </row>
    <row r="505" spans="1:5">
      <c r="A505" s="9" t="s">
        <v>51</v>
      </c>
      <c r="B505" s="10">
        <v>2</v>
      </c>
      <c r="D505" t="s">
        <v>51</v>
      </c>
      <c r="E505">
        <v>2</v>
      </c>
    </row>
    <row r="506" spans="1:5">
      <c r="A506" s="9" t="s">
        <v>1176</v>
      </c>
      <c r="B506" s="10">
        <v>2</v>
      </c>
      <c r="D506" t="s">
        <v>1176</v>
      </c>
      <c r="E506">
        <v>2</v>
      </c>
    </row>
    <row r="507" spans="1:5">
      <c r="A507" s="9" t="s">
        <v>2246</v>
      </c>
      <c r="B507" s="10">
        <v>8</v>
      </c>
      <c r="D507" t="s">
        <v>2246</v>
      </c>
      <c r="E507">
        <v>8</v>
      </c>
    </row>
    <row r="508" spans="1:5">
      <c r="A508" s="9" t="s">
        <v>162</v>
      </c>
      <c r="B508" s="10">
        <v>4</v>
      </c>
      <c r="D508" t="s">
        <v>162</v>
      </c>
      <c r="E508">
        <v>4</v>
      </c>
    </row>
    <row r="509" spans="1:5">
      <c r="A509" s="9" t="s">
        <v>56</v>
      </c>
      <c r="B509" s="10">
        <v>1</v>
      </c>
      <c r="D509" t="s">
        <v>56</v>
      </c>
      <c r="E509">
        <v>1</v>
      </c>
    </row>
    <row r="510" spans="1:5">
      <c r="A510" s="9" t="s">
        <v>58</v>
      </c>
      <c r="B510" s="10">
        <v>2</v>
      </c>
      <c r="D510" t="s">
        <v>58</v>
      </c>
      <c r="E510">
        <v>2</v>
      </c>
    </row>
    <row r="511" spans="1:5">
      <c r="A511" s="9" t="s">
        <v>1413</v>
      </c>
      <c r="B511" s="10">
        <v>8</v>
      </c>
      <c r="D511" t="s">
        <v>1413</v>
      </c>
      <c r="E511">
        <v>8</v>
      </c>
    </row>
    <row r="512" spans="1:5">
      <c r="A512" s="9" t="s">
        <v>677</v>
      </c>
      <c r="B512" s="10">
        <v>4</v>
      </c>
      <c r="D512" t="s">
        <v>677</v>
      </c>
      <c r="E512">
        <v>4</v>
      </c>
    </row>
    <row r="513" spans="1:5">
      <c r="A513" s="9" t="s">
        <v>60</v>
      </c>
      <c r="B513" s="10">
        <v>5</v>
      </c>
      <c r="D513" t="s">
        <v>60</v>
      </c>
      <c r="E513">
        <v>5</v>
      </c>
    </row>
    <row r="514" spans="1:5">
      <c r="A514" s="9" t="s">
        <v>46</v>
      </c>
      <c r="B514" s="10">
        <v>8</v>
      </c>
      <c r="D514" t="s">
        <v>46</v>
      </c>
      <c r="E514">
        <v>8</v>
      </c>
    </row>
    <row r="515" spans="1:5">
      <c r="A515" s="9" t="s">
        <v>876</v>
      </c>
      <c r="B515" s="10">
        <v>2</v>
      </c>
      <c r="D515" t="s">
        <v>876</v>
      </c>
      <c r="E515">
        <v>2</v>
      </c>
    </row>
    <row r="516" spans="1:5">
      <c r="A516" s="9" t="s">
        <v>1174</v>
      </c>
      <c r="B516" s="10">
        <v>4</v>
      </c>
      <c r="D516" t="s">
        <v>1174</v>
      </c>
      <c r="E516">
        <v>4</v>
      </c>
    </row>
    <row r="517" spans="1:5">
      <c r="A517" s="9" t="s">
        <v>2237</v>
      </c>
      <c r="B517" s="10">
        <v>8</v>
      </c>
      <c r="D517" t="s">
        <v>2237</v>
      </c>
      <c r="E517">
        <v>8</v>
      </c>
    </row>
    <row r="518" spans="1:5">
      <c r="A518" s="9" t="s">
        <v>1859</v>
      </c>
      <c r="B518" s="10">
        <v>1</v>
      </c>
      <c r="D518" t="s">
        <v>1859</v>
      </c>
      <c r="E518">
        <v>1</v>
      </c>
    </row>
    <row r="519" spans="1:5">
      <c r="A519" s="9" t="s">
        <v>1155</v>
      </c>
      <c r="B519" s="10">
        <v>5</v>
      </c>
      <c r="D519" t="s">
        <v>1155</v>
      </c>
      <c r="E519">
        <v>5</v>
      </c>
    </row>
    <row r="520" spans="1:5">
      <c r="A520" s="9" t="s">
        <v>1569</v>
      </c>
      <c r="B520" s="10">
        <v>7</v>
      </c>
      <c r="D520" t="s">
        <v>1569</v>
      </c>
      <c r="E520">
        <v>7</v>
      </c>
    </row>
    <row r="521" spans="1:5">
      <c r="A521" s="9" t="s">
        <v>98</v>
      </c>
      <c r="B521" s="10">
        <v>7</v>
      </c>
      <c r="D521" t="s">
        <v>98</v>
      </c>
      <c r="E521">
        <v>7</v>
      </c>
    </row>
    <row r="522" spans="1:5">
      <c r="A522" s="9" t="s">
        <v>78</v>
      </c>
      <c r="B522" s="10">
        <v>4</v>
      </c>
      <c r="D522" t="s">
        <v>78</v>
      </c>
      <c r="E522">
        <v>4</v>
      </c>
    </row>
    <row r="523" spans="1:5">
      <c r="A523" s="9" t="s">
        <v>83</v>
      </c>
      <c r="B523" s="10">
        <v>4</v>
      </c>
      <c r="D523" t="s">
        <v>83</v>
      </c>
      <c r="E523">
        <v>4</v>
      </c>
    </row>
    <row r="524" spans="1:5">
      <c r="A524" s="9" t="s">
        <v>88</v>
      </c>
      <c r="B524" s="10">
        <v>4</v>
      </c>
      <c r="D524" t="s">
        <v>88</v>
      </c>
      <c r="E524">
        <v>4</v>
      </c>
    </row>
    <row r="525" spans="1:5">
      <c r="A525" s="9" t="s">
        <v>93</v>
      </c>
      <c r="B525" s="10">
        <v>4</v>
      </c>
      <c r="D525" t="s">
        <v>93</v>
      </c>
      <c r="E525">
        <v>4</v>
      </c>
    </row>
    <row r="526" spans="1:5">
      <c r="A526" s="9" t="s">
        <v>48</v>
      </c>
      <c r="B526" s="10">
        <v>2</v>
      </c>
      <c r="D526" t="s">
        <v>48</v>
      </c>
      <c r="E526">
        <v>2</v>
      </c>
    </row>
    <row r="527" spans="1:5">
      <c r="A527" s="9" t="s">
        <v>111</v>
      </c>
      <c r="B527" s="10">
        <v>3</v>
      </c>
      <c r="D527" t="s">
        <v>111</v>
      </c>
      <c r="E527">
        <v>3</v>
      </c>
    </row>
    <row r="528" spans="1:5">
      <c r="A528" s="9" t="s">
        <v>2280</v>
      </c>
      <c r="B528" s="10">
        <v>1</v>
      </c>
      <c r="D528" t="s">
        <v>2280</v>
      </c>
      <c r="E528">
        <v>1</v>
      </c>
    </row>
    <row r="529" spans="1:5">
      <c r="A529" s="9" t="s">
        <v>1268</v>
      </c>
      <c r="B529" s="10">
        <v>4</v>
      </c>
      <c r="D529" t="s">
        <v>1268</v>
      </c>
      <c r="E529">
        <v>4</v>
      </c>
    </row>
    <row r="530" spans="1:5">
      <c r="A530" s="9" t="s">
        <v>892</v>
      </c>
      <c r="B530" s="10">
        <v>1</v>
      </c>
      <c r="D530" t="s">
        <v>892</v>
      </c>
      <c r="E530">
        <v>1</v>
      </c>
    </row>
    <row r="531" spans="1:5">
      <c r="A531" s="9" t="s">
        <v>688</v>
      </c>
      <c r="B531" s="10">
        <v>5</v>
      </c>
      <c r="D531" t="s">
        <v>688</v>
      </c>
      <c r="E531">
        <v>5</v>
      </c>
    </row>
    <row r="532" spans="1:5">
      <c r="A532" s="9" t="s">
        <v>1697</v>
      </c>
      <c r="B532" s="10">
        <v>1</v>
      </c>
      <c r="D532" t="s">
        <v>1697</v>
      </c>
      <c r="E532">
        <v>1</v>
      </c>
    </row>
    <row r="533" spans="1:5" hidden="1">
      <c r="A533" s="9" t="s">
        <v>2543</v>
      </c>
      <c r="B533" s="10">
        <v>3</v>
      </c>
      <c r="D533" t="s">
        <v>2543</v>
      </c>
      <c r="E533">
        <v>3</v>
      </c>
    </row>
    <row r="534" spans="1:5" hidden="1">
      <c r="A534" s="9" t="s">
        <v>327</v>
      </c>
      <c r="B534" s="10">
        <v>1</v>
      </c>
      <c r="D534" t="s">
        <v>327</v>
      </c>
      <c r="E534">
        <v>1</v>
      </c>
    </row>
    <row r="535" spans="1:5" hidden="1">
      <c r="A535" s="9" t="s">
        <v>329</v>
      </c>
      <c r="B535" s="10">
        <v>1</v>
      </c>
      <c r="D535" t="s">
        <v>329</v>
      </c>
      <c r="E535">
        <v>1</v>
      </c>
    </row>
    <row r="536" spans="1:5" hidden="1">
      <c r="A536" s="9" t="s">
        <v>343</v>
      </c>
      <c r="B536" s="10">
        <v>4</v>
      </c>
      <c r="D536" t="s">
        <v>343</v>
      </c>
      <c r="E536">
        <v>4</v>
      </c>
    </row>
    <row r="537" spans="1:5" hidden="1">
      <c r="A537" s="9" t="s">
        <v>348</v>
      </c>
      <c r="B537" s="10">
        <v>4</v>
      </c>
      <c r="D537" t="s">
        <v>348</v>
      </c>
      <c r="E537">
        <v>4</v>
      </c>
    </row>
    <row r="538" spans="1:5" hidden="1">
      <c r="A538" s="9" t="s">
        <v>331</v>
      </c>
      <c r="B538" s="10">
        <v>1</v>
      </c>
      <c r="D538" t="s">
        <v>331</v>
      </c>
      <c r="E538">
        <v>1</v>
      </c>
    </row>
    <row r="539" spans="1:5" hidden="1">
      <c r="A539" s="9" t="s">
        <v>353</v>
      </c>
      <c r="B539" s="10">
        <v>5</v>
      </c>
      <c r="D539" t="s">
        <v>353</v>
      </c>
      <c r="E539">
        <v>5</v>
      </c>
    </row>
    <row r="540" spans="1:5" hidden="1">
      <c r="A540" s="9" t="s">
        <v>359</v>
      </c>
      <c r="B540" s="10">
        <v>4</v>
      </c>
      <c r="D540" t="s">
        <v>359</v>
      </c>
      <c r="E540">
        <v>4</v>
      </c>
    </row>
    <row r="541" spans="1:5" hidden="1">
      <c r="A541" s="9" t="s">
        <v>393</v>
      </c>
      <c r="B541" s="10">
        <v>4</v>
      </c>
      <c r="D541" t="s">
        <v>393</v>
      </c>
      <c r="E541">
        <v>4</v>
      </c>
    </row>
    <row r="542" spans="1:5" hidden="1">
      <c r="A542" s="9" t="s">
        <v>398</v>
      </c>
      <c r="B542" s="10">
        <v>5</v>
      </c>
      <c r="D542" t="s">
        <v>398</v>
      </c>
      <c r="E542">
        <v>5</v>
      </c>
    </row>
    <row r="543" spans="1:5" hidden="1">
      <c r="A543" s="9" t="s">
        <v>404</v>
      </c>
      <c r="B543" s="10">
        <v>5</v>
      </c>
      <c r="D543" t="s">
        <v>404</v>
      </c>
      <c r="E543">
        <v>5</v>
      </c>
    </row>
    <row r="544" spans="1:5" hidden="1">
      <c r="A544" s="9" t="s">
        <v>415</v>
      </c>
      <c r="B544" s="10">
        <v>5</v>
      </c>
      <c r="D544" t="s">
        <v>415</v>
      </c>
      <c r="E544">
        <v>5</v>
      </c>
    </row>
    <row r="545" spans="1:5" hidden="1">
      <c r="A545" s="9" t="s">
        <v>410</v>
      </c>
      <c r="B545" s="10">
        <v>4</v>
      </c>
      <c r="D545" t="s">
        <v>410</v>
      </c>
      <c r="E545">
        <v>4</v>
      </c>
    </row>
    <row r="546" spans="1:5" hidden="1">
      <c r="A546" s="9" t="s">
        <v>426</v>
      </c>
      <c r="B546" s="10">
        <v>4</v>
      </c>
      <c r="D546" t="s">
        <v>426</v>
      </c>
      <c r="E546">
        <v>4</v>
      </c>
    </row>
    <row r="547" spans="1:5" hidden="1">
      <c r="A547" s="9" t="s">
        <v>431</v>
      </c>
      <c r="B547" s="10">
        <v>5</v>
      </c>
      <c r="D547" t="s">
        <v>431</v>
      </c>
      <c r="E547">
        <v>5</v>
      </c>
    </row>
    <row r="548" spans="1:5" hidden="1">
      <c r="A548" s="9" t="s">
        <v>421</v>
      </c>
      <c r="B548" s="10">
        <v>4</v>
      </c>
      <c r="D548" t="s">
        <v>421</v>
      </c>
      <c r="E548">
        <v>4</v>
      </c>
    </row>
    <row r="549" spans="1:5" hidden="1">
      <c r="A549" s="9" t="s">
        <v>437</v>
      </c>
      <c r="B549" s="10">
        <v>3</v>
      </c>
      <c r="D549" t="s">
        <v>437</v>
      </c>
      <c r="E549">
        <v>3</v>
      </c>
    </row>
    <row r="550" spans="1:5" hidden="1">
      <c r="A550" s="9" t="s">
        <v>446</v>
      </c>
      <c r="B550" s="10">
        <v>5</v>
      </c>
      <c r="D550" t="s">
        <v>446</v>
      </c>
      <c r="E550">
        <v>5</v>
      </c>
    </row>
    <row r="551" spans="1:5" hidden="1">
      <c r="A551" s="9" t="s">
        <v>452</v>
      </c>
      <c r="B551" s="10">
        <v>5</v>
      </c>
      <c r="D551" t="s">
        <v>452</v>
      </c>
      <c r="E551">
        <v>5</v>
      </c>
    </row>
    <row r="552" spans="1:5" hidden="1">
      <c r="A552" s="9" t="s">
        <v>458</v>
      </c>
      <c r="B552" s="10">
        <v>4</v>
      </c>
      <c r="D552" t="s">
        <v>458</v>
      </c>
      <c r="E552">
        <v>4</v>
      </c>
    </row>
    <row r="553" spans="1:5" hidden="1">
      <c r="A553" s="9" t="s">
        <v>463</v>
      </c>
      <c r="B553" s="10">
        <v>4</v>
      </c>
      <c r="D553" t="s">
        <v>463</v>
      </c>
      <c r="E553">
        <v>4</v>
      </c>
    </row>
    <row r="554" spans="1:5" hidden="1">
      <c r="A554" s="9" t="s">
        <v>474</v>
      </c>
      <c r="B554" s="10">
        <v>4</v>
      </c>
      <c r="D554" t="s">
        <v>474</v>
      </c>
      <c r="E554">
        <v>4</v>
      </c>
    </row>
    <row r="555" spans="1:5" hidden="1">
      <c r="A555" s="9" t="s">
        <v>468</v>
      </c>
      <c r="B555" s="10">
        <v>5</v>
      </c>
      <c r="D555" t="s">
        <v>468</v>
      </c>
      <c r="E555">
        <v>5</v>
      </c>
    </row>
    <row r="556" spans="1:5" hidden="1">
      <c r="A556" s="9" t="s">
        <v>479</v>
      </c>
      <c r="B556" s="10">
        <v>5</v>
      </c>
      <c r="D556" t="s">
        <v>479</v>
      </c>
      <c r="E556">
        <v>5</v>
      </c>
    </row>
    <row r="557" spans="1:5" hidden="1">
      <c r="A557" s="9" t="s">
        <v>485</v>
      </c>
      <c r="B557" s="10">
        <v>5</v>
      </c>
      <c r="D557" t="s">
        <v>485</v>
      </c>
      <c r="E557">
        <v>5</v>
      </c>
    </row>
    <row r="558" spans="1:5" hidden="1">
      <c r="A558" s="9" t="s">
        <v>520</v>
      </c>
      <c r="B558" s="10">
        <v>4</v>
      </c>
      <c r="D558" t="s">
        <v>520</v>
      </c>
      <c r="E558">
        <v>4</v>
      </c>
    </row>
    <row r="559" spans="1:5" hidden="1">
      <c r="A559" s="9" t="s">
        <v>514</v>
      </c>
      <c r="B559" s="10">
        <v>5</v>
      </c>
      <c r="D559" t="s">
        <v>514</v>
      </c>
      <c r="E559">
        <v>5</v>
      </c>
    </row>
    <row r="560" spans="1:5" hidden="1">
      <c r="A560" s="9" t="s">
        <v>553</v>
      </c>
      <c r="B560" s="10">
        <v>5</v>
      </c>
      <c r="D560" t="s">
        <v>553</v>
      </c>
      <c r="E560">
        <v>5</v>
      </c>
    </row>
    <row r="561" spans="1:5" hidden="1">
      <c r="A561" s="9" t="s">
        <v>559</v>
      </c>
      <c r="B561" s="10">
        <v>3</v>
      </c>
      <c r="D561" t="s">
        <v>559</v>
      </c>
      <c r="E561">
        <v>3</v>
      </c>
    </row>
    <row r="562" spans="1:5" hidden="1">
      <c r="A562" s="9" t="s">
        <v>563</v>
      </c>
      <c r="B562" s="10">
        <v>2</v>
      </c>
      <c r="D562" t="s">
        <v>563</v>
      </c>
      <c r="E562">
        <v>2</v>
      </c>
    </row>
    <row r="563" spans="1:5" hidden="1">
      <c r="A563" s="9" t="s">
        <v>566</v>
      </c>
      <c r="B563" s="10">
        <v>3</v>
      </c>
      <c r="D563" t="s">
        <v>566</v>
      </c>
      <c r="E563">
        <v>3</v>
      </c>
    </row>
    <row r="564" spans="1:5" hidden="1">
      <c r="A564" s="9" t="s">
        <v>570</v>
      </c>
      <c r="B564" s="10">
        <v>1</v>
      </c>
      <c r="D564" t="s">
        <v>570</v>
      </c>
      <c r="E564">
        <v>1</v>
      </c>
    </row>
    <row r="565" spans="1:5" hidden="1">
      <c r="A565" s="9" t="s">
        <v>548</v>
      </c>
      <c r="B565" s="10">
        <v>4</v>
      </c>
      <c r="D565" t="s">
        <v>548</v>
      </c>
      <c r="E565">
        <v>4</v>
      </c>
    </row>
    <row r="566" spans="1:5" hidden="1">
      <c r="A566" s="9" t="s">
        <v>572</v>
      </c>
      <c r="B566" s="10">
        <v>2</v>
      </c>
      <c r="D566" t="s">
        <v>572</v>
      </c>
      <c r="E566">
        <v>2</v>
      </c>
    </row>
    <row r="567" spans="1:5" hidden="1">
      <c r="A567" s="9" t="s">
        <v>575</v>
      </c>
      <c r="B567" s="10">
        <v>5</v>
      </c>
      <c r="D567" t="s">
        <v>575</v>
      </c>
      <c r="E567">
        <v>5</v>
      </c>
    </row>
    <row r="568" spans="1:5" hidden="1">
      <c r="A568" s="9" t="s">
        <v>647</v>
      </c>
      <c r="B568" s="10">
        <v>2</v>
      </c>
      <c r="D568" t="s">
        <v>647</v>
      </c>
      <c r="E568">
        <v>2</v>
      </c>
    </row>
    <row r="569" spans="1:5" hidden="1">
      <c r="A569" s="9" t="s">
        <v>650</v>
      </c>
      <c r="B569" s="10">
        <v>5</v>
      </c>
      <c r="D569" t="s">
        <v>650</v>
      </c>
      <c r="E569">
        <v>5</v>
      </c>
    </row>
    <row r="570" spans="1:5" hidden="1">
      <c r="A570" s="9" t="s">
        <v>656</v>
      </c>
      <c r="B570" s="10">
        <v>5</v>
      </c>
      <c r="D570" t="s">
        <v>656</v>
      </c>
      <c r="E570">
        <v>5</v>
      </c>
    </row>
    <row r="571" spans="1:5" hidden="1">
      <c r="A571" s="9" t="s">
        <v>666</v>
      </c>
      <c r="B571" s="10">
        <v>5</v>
      </c>
      <c r="D571" t="s">
        <v>666</v>
      </c>
      <c r="E571">
        <v>5</v>
      </c>
    </row>
    <row r="572" spans="1:5" hidden="1">
      <c r="A572" s="9" t="s">
        <v>662</v>
      </c>
      <c r="B572" s="10">
        <v>3</v>
      </c>
      <c r="D572" t="s">
        <v>662</v>
      </c>
      <c r="E572">
        <v>3</v>
      </c>
    </row>
    <row r="573" spans="1:5" hidden="1">
      <c r="A573" s="9" t="s">
        <v>586</v>
      </c>
      <c r="B573" s="10">
        <v>4</v>
      </c>
      <c r="D573" t="s">
        <v>586</v>
      </c>
      <c r="E573">
        <v>4</v>
      </c>
    </row>
    <row r="574" spans="1:5" hidden="1">
      <c r="A574" s="9" t="s">
        <v>581</v>
      </c>
      <c r="B574" s="10">
        <v>4</v>
      </c>
      <c r="D574" t="s">
        <v>581</v>
      </c>
      <c r="E574">
        <v>4</v>
      </c>
    </row>
    <row r="575" spans="1:5" hidden="1">
      <c r="A575" s="9" t="s">
        <v>2059</v>
      </c>
      <c r="B575" s="10">
        <v>11</v>
      </c>
      <c r="D575" t="s">
        <v>2059</v>
      </c>
      <c r="E575">
        <v>11</v>
      </c>
    </row>
    <row r="576" spans="1:5" hidden="1">
      <c r="A576" s="9" t="s">
        <v>2061</v>
      </c>
      <c r="B576" s="10">
        <v>3</v>
      </c>
      <c r="D576" t="s">
        <v>2061</v>
      </c>
      <c r="E576">
        <v>3</v>
      </c>
    </row>
    <row r="577" spans="1:5" hidden="1">
      <c r="A577" s="9" t="s">
        <v>2063</v>
      </c>
      <c r="B577" s="10">
        <v>5</v>
      </c>
      <c r="D577" t="s">
        <v>2063</v>
      </c>
      <c r="E577">
        <v>5</v>
      </c>
    </row>
    <row r="578" spans="1:5" hidden="1">
      <c r="A578" s="9" t="s">
        <v>2055</v>
      </c>
      <c r="B578" s="10">
        <v>12</v>
      </c>
      <c r="D578" t="s">
        <v>2055</v>
      </c>
      <c r="E578">
        <v>12</v>
      </c>
    </row>
    <row r="579" spans="1:5" hidden="1">
      <c r="A579" s="9" t="s">
        <v>2057</v>
      </c>
      <c r="B579" s="10">
        <v>11</v>
      </c>
      <c r="D579" t="s">
        <v>2057</v>
      </c>
      <c r="E579">
        <v>11</v>
      </c>
    </row>
    <row r="580" spans="1:5" hidden="1">
      <c r="A580" s="9" t="s">
        <v>2456</v>
      </c>
      <c r="B580" s="10">
        <v>12</v>
      </c>
      <c r="D580" t="s">
        <v>2456</v>
      </c>
      <c r="E580">
        <v>12</v>
      </c>
    </row>
    <row r="581" spans="1:5" hidden="1">
      <c r="A581" s="9" t="s">
        <v>2327</v>
      </c>
      <c r="B581" s="10">
        <v>13</v>
      </c>
      <c r="D581" t="s">
        <v>2327</v>
      </c>
      <c r="E581">
        <v>13</v>
      </c>
    </row>
    <row r="582" spans="1:5" hidden="1">
      <c r="A582" s="9" t="s">
        <v>2341</v>
      </c>
      <c r="B582" s="10">
        <v>14</v>
      </c>
      <c r="D582" t="s">
        <v>2341</v>
      </c>
      <c r="E582">
        <v>14</v>
      </c>
    </row>
    <row r="583" spans="1:5" hidden="1">
      <c r="A583" s="9" t="s">
        <v>2356</v>
      </c>
      <c r="B583" s="10">
        <v>11</v>
      </c>
      <c r="D583" t="s">
        <v>2356</v>
      </c>
      <c r="E583">
        <v>11</v>
      </c>
    </row>
    <row r="584" spans="1:5" hidden="1">
      <c r="A584" s="9" t="s">
        <v>2368</v>
      </c>
      <c r="B584" s="10">
        <v>13</v>
      </c>
      <c r="D584" t="s">
        <v>2368</v>
      </c>
      <c r="E584">
        <v>13</v>
      </c>
    </row>
    <row r="585" spans="1:5" hidden="1">
      <c r="A585" s="9" t="s">
        <v>2440</v>
      </c>
      <c r="B585" s="10">
        <v>11</v>
      </c>
      <c r="D585" t="s">
        <v>2440</v>
      </c>
      <c r="E585">
        <v>11</v>
      </c>
    </row>
    <row r="586" spans="1:5" hidden="1">
      <c r="A586" s="9" t="s">
        <v>2428</v>
      </c>
      <c r="B586" s="10">
        <v>15</v>
      </c>
      <c r="D586" t="s">
        <v>2428</v>
      </c>
      <c r="E586">
        <v>15</v>
      </c>
    </row>
    <row r="587" spans="1:5" hidden="1">
      <c r="A587" s="9" t="s">
        <v>2792</v>
      </c>
      <c r="B587" s="10">
        <v>1</v>
      </c>
      <c r="D587" t="s">
        <v>2792</v>
      </c>
      <c r="E587">
        <v>1</v>
      </c>
    </row>
    <row r="588" spans="1:5" hidden="1">
      <c r="A588" s="9" t="s">
        <v>1646</v>
      </c>
      <c r="B588" s="10">
        <v>50</v>
      </c>
      <c r="D588" t="s">
        <v>1646</v>
      </c>
      <c r="E588">
        <v>50</v>
      </c>
    </row>
    <row r="589" spans="1:5" hidden="1">
      <c r="A589" s="9" t="s">
        <v>2858</v>
      </c>
      <c r="B589" s="10">
        <v>2214</v>
      </c>
      <c r="D589" t="s">
        <v>2858</v>
      </c>
      <c r="E589">
        <v>2214</v>
      </c>
    </row>
  </sheetData>
  <autoFilter ref="D3:E589">
    <filterColumn colId="0">
      <customFilters>
        <customFilter val="K*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B1:N2218"/>
  <sheetViews>
    <sheetView topLeftCell="D1" workbookViewId="0">
      <selection activeCell="L91" sqref="L91"/>
    </sheetView>
  </sheetViews>
  <sheetFormatPr defaultRowHeight="15"/>
  <cols>
    <col min="2" max="2" width="9" bestFit="1" customWidth="1"/>
    <col min="3" max="3" width="44.140625" customWidth="1"/>
    <col min="7" max="7" width="9" bestFit="1" customWidth="1"/>
    <col min="8" max="8" width="8.42578125" bestFit="1" customWidth="1"/>
    <col min="14" max="14" width="11.140625" customWidth="1"/>
  </cols>
  <sheetData>
    <row r="1" spans="2:14">
      <c r="M1" t="s">
        <v>39</v>
      </c>
      <c r="N1">
        <v>54</v>
      </c>
    </row>
    <row r="2" spans="2:14">
      <c r="M2" t="s">
        <v>2860</v>
      </c>
      <c r="N2">
        <v>210</v>
      </c>
    </row>
    <row r="3" spans="2:14">
      <c r="N3">
        <f>SUM(N5:N2218)</f>
        <v>3018</v>
      </c>
    </row>
    <row r="4" spans="2:14" ht="25.5">
      <c r="B4" s="11" t="s">
        <v>28</v>
      </c>
      <c r="C4" s="11" t="s">
        <v>29</v>
      </c>
      <c r="D4" s="11" t="s">
        <v>30</v>
      </c>
      <c r="E4" s="11" t="s">
        <v>31</v>
      </c>
      <c r="F4" s="11" t="s">
        <v>32</v>
      </c>
      <c r="G4" s="11" t="s">
        <v>33</v>
      </c>
      <c r="H4" s="11" t="s">
        <v>34</v>
      </c>
      <c r="I4" s="11" t="s">
        <v>35</v>
      </c>
      <c r="J4" s="11" t="s">
        <v>36</v>
      </c>
      <c r="K4" s="11" t="s">
        <v>37</v>
      </c>
      <c r="L4" s="11" t="s">
        <v>38</v>
      </c>
      <c r="M4" s="12" t="s">
        <v>39</v>
      </c>
      <c r="N4" s="12" t="s">
        <v>40</v>
      </c>
    </row>
    <row r="5" spans="2:14" hidden="1">
      <c r="B5" s="13">
        <v>70119966</v>
      </c>
      <c r="C5" s="14" t="s">
        <v>41</v>
      </c>
      <c r="D5" s="13" t="s">
        <v>42</v>
      </c>
      <c r="E5" s="15" t="s">
        <v>43</v>
      </c>
      <c r="F5" s="13" t="s">
        <v>44</v>
      </c>
      <c r="G5" s="13">
        <v>0</v>
      </c>
      <c r="H5" s="13">
        <v>4</v>
      </c>
      <c r="I5" s="13">
        <v>0</v>
      </c>
      <c r="J5" s="13">
        <v>0</v>
      </c>
      <c r="K5" s="13">
        <v>0</v>
      </c>
      <c r="L5" s="13">
        <f>H5+G5</f>
        <v>4</v>
      </c>
      <c r="M5" s="23">
        <v>1040</v>
      </c>
      <c r="N5" s="17">
        <f>L5</f>
        <v>4</v>
      </c>
    </row>
    <row r="6" spans="2:14" hidden="1">
      <c r="B6" s="13">
        <v>70120001</v>
      </c>
      <c r="C6" s="14" t="s">
        <v>45</v>
      </c>
      <c r="D6" s="13" t="s">
        <v>42</v>
      </c>
      <c r="E6" s="18" t="s">
        <v>46</v>
      </c>
      <c r="F6" s="13" t="s">
        <v>44</v>
      </c>
      <c r="G6" s="13">
        <v>0</v>
      </c>
      <c r="H6" s="13">
        <v>2</v>
      </c>
      <c r="I6" s="13">
        <v>0</v>
      </c>
      <c r="J6" s="13">
        <v>0</v>
      </c>
      <c r="K6" s="13">
        <v>0</v>
      </c>
      <c r="L6" s="13">
        <f t="shared" ref="L6:L69" si="0">H6+G6</f>
        <v>2</v>
      </c>
      <c r="M6" s="23">
        <v>1060</v>
      </c>
      <c r="N6" s="17">
        <f t="shared" ref="N6:N7" si="1">L6</f>
        <v>2</v>
      </c>
    </row>
    <row r="7" spans="2:14" hidden="1">
      <c r="B7" s="13">
        <v>70120025</v>
      </c>
      <c r="C7" s="14" t="s">
        <v>47</v>
      </c>
      <c r="D7" s="13" t="s">
        <v>42</v>
      </c>
      <c r="E7" s="18" t="s">
        <v>48</v>
      </c>
      <c r="F7" s="13" t="s">
        <v>44</v>
      </c>
      <c r="G7" s="13">
        <v>1</v>
      </c>
      <c r="H7" s="13">
        <v>0</v>
      </c>
      <c r="I7" s="13">
        <v>0</v>
      </c>
      <c r="J7" s="13">
        <v>0</v>
      </c>
      <c r="K7" s="13">
        <v>0</v>
      </c>
      <c r="L7" s="13">
        <f t="shared" si="0"/>
        <v>1</v>
      </c>
      <c r="M7" s="23">
        <v>970</v>
      </c>
      <c r="N7" s="17">
        <f t="shared" si="1"/>
        <v>1</v>
      </c>
    </row>
    <row r="8" spans="2:14" hidden="1">
      <c r="B8" s="13">
        <v>70120031</v>
      </c>
      <c r="C8" s="14" t="s">
        <v>49</v>
      </c>
      <c r="D8" s="13" t="s">
        <v>42</v>
      </c>
      <c r="E8" s="18" t="s">
        <v>48</v>
      </c>
      <c r="F8" s="13" t="s">
        <v>44</v>
      </c>
      <c r="G8" s="13">
        <v>0</v>
      </c>
      <c r="H8" s="13">
        <v>37</v>
      </c>
      <c r="I8" s="13">
        <v>0</v>
      </c>
      <c r="J8" s="13">
        <v>0</v>
      </c>
      <c r="K8" s="13">
        <v>0</v>
      </c>
      <c r="L8" s="13">
        <f t="shared" si="0"/>
        <v>37</v>
      </c>
      <c r="M8" s="23">
        <v>990</v>
      </c>
      <c r="N8" s="17"/>
    </row>
    <row r="9" spans="2:14" hidden="1">
      <c r="B9" s="13">
        <v>70120062</v>
      </c>
      <c r="C9" s="14" t="s">
        <v>50</v>
      </c>
      <c r="D9" s="13" t="s">
        <v>42</v>
      </c>
      <c r="E9" s="18" t="s">
        <v>51</v>
      </c>
      <c r="F9" s="13" t="s">
        <v>44</v>
      </c>
      <c r="G9" s="13">
        <v>0</v>
      </c>
      <c r="H9" s="13">
        <v>1</v>
      </c>
      <c r="I9" s="13">
        <v>0</v>
      </c>
      <c r="J9" s="13">
        <v>0</v>
      </c>
      <c r="K9" s="13">
        <v>0</v>
      </c>
      <c r="L9" s="13">
        <f t="shared" si="0"/>
        <v>1</v>
      </c>
      <c r="M9" s="23">
        <v>980</v>
      </c>
      <c r="N9" s="17">
        <f t="shared" ref="N9:N15" si="2">L9</f>
        <v>1</v>
      </c>
    </row>
    <row r="10" spans="2:14" hidden="1">
      <c r="B10" s="13">
        <v>70120065</v>
      </c>
      <c r="C10" s="14" t="s">
        <v>52</v>
      </c>
      <c r="D10" s="13" t="s">
        <v>42</v>
      </c>
      <c r="E10" s="18" t="s">
        <v>53</v>
      </c>
      <c r="F10" s="13" t="s">
        <v>44</v>
      </c>
      <c r="G10" s="13">
        <v>0</v>
      </c>
      <c r="H10" s="13">
        <v>1</v>
      </c>
      <c r="I10" s="13">
        <v>0</v>
      </c>
      <c r="J10" s="13">
        <v>0</v>
      </c>
      <c r="K10" s="13">
        <v>0</v>
      </c>
      <c r="L10" s="13">
        <f t="shared" si="0"/>
        <v>1</v>
      </c>
      <c r="M10" s="23">
        <v>730</v>
      </c>
      <c r="N10" s="17">
        <f t="shared" si="2"/>
        <v>1</v>
      </c>
    </row>
    <row r="11" spans="2:14" hidden="1">
      <c r="B11" s="13">
        <v>70120066</v>
      </c>
      <c r="C11" s="14" t="s">
        <v>54</v>
      </c>
      <c r="D11" s="13" t="s">
        <v>42</v>
      </c>
      <c r="E11" s="18" t="s">
        <v>51</v>
      </c>
      <c r="F11" s="13" t="s">
        <v>44</v>
      </c>
      <c r="G11" s="13">
        <v>0</v>
      </c>
      <c r="H11" s="13">
        <v>2</v>
      </c>
      <c r="I11" s="13">
        <v>0</v>
      </c>
      <c r="J11" s="13">
        <v>0</v>
      </c>
      <c r="K11" s="13">
        <v>0</v>
      </c>
      <c r="L11" s="13">
        <f t="shared" si="0"/>
        <v>2</v>
      </c>
      <c r="M11" s="23">
        <v>835</v>
      </c>
      <c r="N11" s="17">
        <f t="shared" si="2"/>
        <v>2</v>
      </c>
    </row>
    <row r="12" spans="2:14" hidden="1">
      <c r="B12" s="13">
        <v>70120069</v>
      </c>
      <c r="C12" s="14" t="s">
        <v>55</v>
      </c>
      <c r="D12" s="13" t="s">
        <v>42</v>
      </c>
      <c r="E12" s="18" t="s">
        <v>56</v>
      </c>
      <c r="F12" s="13" t="s">
        <v>44</v>
      </c>
      <c r="G12" s="13">
        <v>0</v>
      </c>
      <c r="H12" s="13">
        <v>1</v>
      </c>
      <c r="I12" s="13">
        <v>0</v>
      </c>
      <c r="J12" s="13">
        <v>0</v>
      </c>
      <c r="K12" s="13">
        <v>0</v>
      </c>
      <c r="L12" s="13">
        <f t="shared" si="0"/>
        <v>1</v>
      </c>
      <c r="M12" s="23">
        <v>980</v>
      </c>
      <c r="N12" s="17">
        <f t="shared" si="2"/>
        <v>1</v>
      </c>
    </row>
    <row r="13" spans="2:14" hidden="1">
      <c r="B13" s="13">
        <v>70120081</v>
      </c>
      <c r="C13" s="14" t="s">
        <v>57</v>
      </c>
      <c r="D13" s="13" t="s">
        <v>42</v>
      </c>
      <c r="E13" s="18" t="s">
        <v>58</v>
      </c>
      <c r="F13" s="13" t="s">
        <v>44</v>
      </c>
      <c r="G13" s="13">
        <v>0</v>
      </c>
      <c r="H13" s="13">
        <v>2</v>
      </c>
      <c r="I13" s="13">
        <v>0</v>
      </c>
      <c r="J13" s="13">
        <v>0</v>
      </c>
      <c r="K13" s="13">
        <v>0</v>
      </c>
      <c r="L13" s="13">
        <f t="shared" si="0"/>
        <v>2</v>
      </c>
      <c r="M13" s="23">
        <v>857</v>
      </c>
      <c r="N13" s="17">
        <f t="shared" si="2"/>
        <v>2</v>
      </c>
    </row>
    <row r="14" spans="2:14" hidden="1">
      <c r="B14" s="13">
        <v>70120091</v>
      </c>
      <c r="C14" s="14" t="s">
        <v>59</v>
      </c>
      <c r="D14" s="13" t="s">
        <v>42</v>
      </c>
      <c r="E14" s="18" t="s">
        <v>60</v>
      </c>
      <c r="F14" s="13" t="s">
        <v>44</v>
      </c>
      <c r="G14" s="13">
        <v>0</v>
      </c>
      <c r="H14" s="13">
        <v>2</v>
      </c>
      <c r="I14" s="13">
        <v>0</v>
      </c>
      <c r="J14" s="13">
        <v>0</v>
      </c>
      <c r="K14" s="13">
        <v>0</v>
      </c>
      <c r="L14" s="13">
        <f t="shared" si="0"/>
        <v>2</v>
      </c>
      <c r="M14" s="23">
        <v>975</v>
      </c>
      <c r="N14" s="17">
        <f t="shared" si="2"/>
        <v>2</v>
      </c>
    </row>
    <row r="15" spans="2:14" hidden="1">
      <c r="B15" s="13">
        <v>70120107</v>
      </c>
      <c r="C15" s="14" t="s">
        <v>61</v>
      </c>
      <c r="D15" s="13" t="s">
        <v>42</v>
      </c>
      <c r="E15" s="18" t="s">
        <v>62</v>
      </c>
      <c r="F15" s="13" t="s">
        <v>44</v>
      </c>
      <c r="G15" s="13">
        <v>2</v>
      </c>
      <c r="H15" s="13">
        <v>0</v>
      </c>
      <c r="I15" s="13">
        <v>0</v>
      </c>
      <c r="J15" s="13">
        <v>0</v>
      </c>
      <c r="K15" s="13">
        <v>0</v>
      </c>
      <c r="L15" s="13">
        <f t="shared" si="0"/>
        <v>2</v>
      </c>
      <c r="M15" s="23">
        <v>970</v>
      </c>
      <c r="N15" s="17">
        <f t="shared" si="2"/>
        <v>2</v>
      </c>
    </row>
    <row r="16" spans="2:14" hidden="1">
      <c r="B16" s="13">
        <v>70120108</v>
      </c>
      <c r="C16" s="14" t="s">
        <v>63</v>
      </c>
      <c r="D16" s="13" t="s">
        <v>42</v>
      </c>
      <c r="E16" s="18" t="s">
        <v>62</v>
      </c>
      <c r="F16" s="13" t="s">
        <v>44</v>
      </c>
      <c r="G16" s="13">
        <v>7</v>
      </c>
      <c r="H16" s="13">
        <v>0</v>
      </c>
      <c r="I16" s="13">
        <v>0</v>
      </c>
      <c r="J16" s="13">
        <v>0</v>
      </c>
      <c r="K16" s="13">
        <v>0</v>
      </c>
      <c r="L16" s="13">
        <f t="shared" si="0"/>
        <v>7</v>
      </c>
      <c r="M16" s="23">
        <v>970</v>
      </c>
      <c r="N16" s="17"/>
    </row>
    <row r="17" spans="2:14" hidden="1">
      <c r="B17" s="13">
        <v>70120109</v>
      </c>
      <c r="C17" s="14" t="s">
        <v>64</v>
      </c>
      <c r="D17" s="13" t="s">
        <v>42</v>
      </c>
      <c r="E17" s="18" t="s">
        <v>62</v>
      </c>
      <c r="F17" s="13" t="s">
        <v>44</v>
      </c>
      <c r="G17" s="13">
        <v>2</v>
      </c>
      <c r="H17" s="13">
        <v>0</v>
      </c>
      <c r="I17" s="13">
        <v>0</v>
      </c>
      <c r="J17" s="13">
        <v>0</v>
      </c>
      <c r="K17" s="13">
        <v>0</v>
      </c>
      <c r="L17" s="13">
        <f t="shared" si="0"/>
        <v>2</v>
      </c>
      <c r="M17" s="23">
        <v>985</v>
      </c>
      <c r="N17" s="17">
        <f>L17</f>
        <v>2</v>
      </c>
    </row>
    <row r="18" spans="2:14" hidden="1">
      <c r="B18" s="13">
        <v>70120110</v>
      </c>
      <c r="C18" s="14" t="s">
        <v>65</v>
      </c>
      <c r="D18" s="13" t="s">
        <v>42</v>
      </c>
      <c r="E18" s="18" t="s">
        <v>62</v>
      </c>
      <c r="F18" s="13" t="s">
        <v>44</v>
      </c>
      <c r="G18" s="13">
        <v>6</v>
      </c>
      <c r="H18" s="13">
        <v>0</v>
      </c>
      <c r="I18" s="13">
        <v>0</v>
      </c>
      <c r="J18" s="13">
        <v>0</v>
      </c>
      <c r="K18" s="13">
        <v>0</v>
      </c>
      <c r="L18" s="13">
        <f t="shared" si="0"/>
        <v>6</v>
      </c>
      <c r="M18" s="23">
        <v>1060</v>
      </c>
      <c r="N18" s="17"/>
    </row>
    <row r="19" spans="2:14" hidden="1">
      <c r="B19" s="13">
        <v>70120111</v>
      </c>
      <c r="C19" s="14" t="s">
        <v>66</v>
      </c>
      <c r="D19" s="13" t="s">
        <v>42</v>
      </c>
      <c r="E19" s="18" t="s">
        <v>67</v>
      </c>
      <c r="F19" s="13" t="s">
        <v>44</v>
      </c>
      <c r="G19" s="13">
        <v>46</v>
      </c>
      <c r="H19" s="13">
        <v>0</v>
      </c>
      <c r="I19" s="13">
        <v>0</v>
      </c>
      <c r="J19" s="13">
        <v>0</v>
      </c>
      <c r="K19" s="13">
        <v>0</v>
      </c>
      <c r="L19" s="13">
        <f t="shared" si="0"/>
        <v>46</v>
      </c>
      <c r="M19" s="23">
        <v>855</v>
      </c>
      <c r="N19" s="17"/>
    </row>
    <row r="20" spans="2:14" hidden="1">
      <c r="B20" s="13">
        <v>70120112</v>
      </c>
      <c r="C20" s="14" t="s">
        <v>68</v>
      </c>
      <c r="D20" s="13" t="s">
        <v>42</v>
      </c>
      <c r="E20" s="18" t="s">
        <v>67</v>
      </c>
      <c r="F20" s="13" t="s">
        <v>44</v>
      </c>
      <c r="G20" s="13">
        <v>3</v>
      </c>
      <c r="H20" s="13">
        <v>0</v>
      </c>
      <c r="I20" s="13">
        <v>0</v>
      </c>
      <c r="J20" s="13">
        <v>0</v>
      </c>
      <c r="K20" s="13">
        <v>0</v>
      </c>
      <c r="L20" s="13">
        <f t="shared" si="0"/>
        <v>3</v>
      </c>
      <c r="M20" s="23">
        <v>965</v>
      </c>
      <c r="N20" s="17">
        <f>L20</f>
        <v>3</v>
      </c>
    </row>
    <row r="21" spans="2:14" hidden="1">
      <c r="B21" s="13">
        <v>70120113</v>
      </c>
      <c r="C21" s="14" t="s">
        <v>69</v>
      </c>
      <c r="D21" s="13" t="s">
        <v>42</v>
      </c>
      <c r="E21" s="18" t="s">
        <v>67</v>
      </c>
      <c r="F21" s="13" t="s">
        <v>44</v>
      </c>
      <c r="G21" s="13">
        <v>6</v>
      </c>
      <c r="H21" s="13">
        <v>0</v>
      </c>
      <c r="I21" s="13">
        <v>0</v>
      </c>
      <c r="J21" s="13">
        <v>0</v>
      </c>
      <c r="K21" s="13">
        <v>0</v>
      </c>
      <c r="L21" s="13">
        <f t="shared" si="0"/>
        <v>6</v>
      </c>
      <c r="M21" s="23">
        <v>975</v>
      </c>
      <c r="N21" s="17"/>
    </row>
    <row r="22" spans="2:14" hidden="1">
      <c r="B22" s="13">
        <v>70120114</v>
      </c>
      <c r="C22" s="14" t="s">
        <v>70</v>
      </c>
      <c r="D22" s="13" t="s">
        <v>42</v>
      </c>
      <c r="E22" s="18" t="s">
        <v>67</v>
      </c>
      <c r="F22" s="13" t="s">
        <v>44</v>
      </c>
      <c r="G22" s="13">
        <v>7</v>
      </c>
      <c r="H22" s="13">
        <v>0</v>
      </c>
      <c r="I22" s="13">
        <v>0</v>
      </c>
      <c r="J22" s="13">
        <v>0</v>
      </c>
      <c r="K22" s="13">
        <v>0</v>
      </c>
      <c r="L22" s="13">
        <f t="shared" si="0"/>
        <v>7</v>
      </c>
      <c r="M22" s="23">
        <v>985</v>
      </c>
      <c r="N22" s="17"/>
    </row>
    <row r="23" spans="2:14" hidden="1">
      <c r="B23" s="13">
        <v>70120115</v>
      </c>
      <c r="C23" s="14" t="s">
        <v>71</v>
      </c>
      <c r="D23" s="13" t="s">
        <v>42</v>
      </c>
      <c r="E23" s="18" t="s">
        <v>67</v>
      </c>
      <c r="F23" s="13" t="s">
        <v>44</v>
      </c>
      <c r="G23" s="13">
        <v>3</v>
      </c>
      <c r="H23" s="13">
        <v>0</v>
      </c>
      <c r="I23" s="13">
        <v>0</v>
      </c>
      <c r="J23" s="13">
        <v>0</v>
      </c>
      <c r="K23" s="13">
        <v>0</v>
      </c>
      <c r="L23" s="13">
        <f t="shared" si="0"/>
        <v>3</v>
      </c>
      <c r="M23" s="23">
        <v>985</v>
      </c>
      <c r="N23" s="17">
        <f t="shared" ref="N23:N29" si="3">L23</f>
        <v>3</v>
      </c>
    </row>
    <row r="24" spans="2:14" hidden="1">
      <c r="B24" s="13">
        <v>70120124</v>
      </c>
      <c r="C24" s="14" t="s">
        <v>72</v>
      </c>
      <c r="D24" s="13" t="s">
        <v>42</v>
      </c>
      <c r="E24" s="18" t="s">
        <v>73</v>
      </c>
      <c r="F24" s="13" t="s">
        <v>44</v>
      </c>
      <c r="G24" s="13">
        <v>0</v>
      </c>
      <c r="H24" s="13">
        <v>3</v>
      </c>
      <c r="I24" s="13">
        <v>0</v>
      </c>
      <c r="J24" s="13">
        <v>0</v>
      </c>
      <c r="K24" s="13">
        <v>0</v>
      </c>
      <c r="L24" s="13">
        <f t="shared" si="0"/>
        <v>3</v>
      </c>
      <c r="M24" s="23"/>
      <c r="N24" s="17">
        <f t="shared" si="3"/>
        <v>3</v>
      </c>
    </row>
    <row r="25" spans="2:14" hidden="1">
      <c r="B25" s="13">
        <v>70120162</v>
      </c>
      <c r="C25" s="14" t="s">
        <v>74</v>
      </c>
      <c r="D25" s="13" t="s">
        <v>42</v>
      </c>
      <c r="E25" s="18" t="s">
        <v>75</v>
      </c>
      <c r="F25" s="13" t="s">
        <v>44</v>
      </c>
      <c r="G25" s="13">
        <v>1</v>
      </c>
      <c r="H25" s="13">
        <v>1</v>
      </c>
      <c r="I25" s="13">
        <v>0</v>
      </c>
      <c r="J25" s="13">
        <v>0</v>
      </c>
      <c r="K25" s="13">
        <v>0</v>
      </c>
      <c r="L25" s="13">
        <f t="shared" si="0"/>
        <v>2</v>
      </c>
      <c r="M25" s="23">
        <v>930</v>
      </c>
      <c r="N25" s="17">
        <f t="shared" si="3"/>
        <v>2</v>
      </c>
    </row>
    <row r="26" spans="2:14" hidden="1">
      <c r="B26" s="13">
        <v>70120175</v>
      </c>
      <c r="C26" s="14" t="s">
        <v>76</v>
      </c>
      <c r="D26" s="13" t="s">
        <v>42</v>
      </c>
      <c r="E26" s="18" t="s">
        <v>75</v>
      </c>
      <c r="F26" s="13" t="s">
        <v>44</v>
      </c>
      <c r="G26" s="13">
        <v>0</v>
      </c>
      <c r="H26" s="13">
        <v>4</v>
      </c>
      <c r="I26" s="13">
        <v>0</v>
      </c>
      <c r="J26" s="13">
        <v>0</v>
      </c>
      <c r="K26" s="13">
        <v>0</v>
      </c>
      <c r="L26" s="13">
        <f t="shared" si="0"/>
        <v>4</v>
      </c>
      <c r="M26" s="23">
        <v>935</v>
      </c>
      <c r="N26" s="17">
        <f t="shared" si="3"/>
        <v>4</v>
      </c>
    </row>
    <row r="27" spans="2:14" hidden="1">
      <c r="B27" s="13">
        <v>70120182</v>
      </c>
      <c r="C27" s="14" t="s">
        <v>77</v>
      </c>
      <c r="D27" s="13" t="s">
        <v>42</v>
      </c>
      <c r="E27" s="18" t="s">
        <v>78</v>
      </c>
      <c r="F27" s="13" t="s">
        <v>44</v>
      </c>
      <c r="G27" s="13">
        <v>5</v>
      </c>
      <c r="H27" s="13">
        <v>0</v>
      </c>
      <c r="I27" s="13">
        <v>0</v>
      </c>
      <c r="J27" s="13">
        <v>0</v>
      </c>
      <c r="K27" s="13">
        <v>0</v>
      </c>
      <c r="L27" s="13">
        <f t="shared" si="0"/>
        <v>5</v>
      </c>
      <c r="M27" s="23">
        <v>810</v>
      </c>
      <c r="N27" s="17">
        <f t="shared" si="3"/>
        <v>5</v>
      </c>
    </row>
    <row r="28" spans="2:14" hidden="1">
      <c r="B28" s="13">
        <v>70120183</v>
      </c>
      <c r="C28" s="14" t="s">
        <v>79</v>
      </c>
      <c r="D28" s="13" t="s">
        <v>42</v>
      </c>
      <c r="E28" s="18" t="s">
        <v>78</v>
      </c>
      <c r="F28" s="13" t="s">
        <v>44</v>
      </c>
      <c r="G28" s="13">
        <v>2</v>
      </c>
      <c r="H28" s="13">
        <v>0</v>
      </c>
      <c r="I28" s="13">
        <v>0</v>
      </c>
      <c r="J28" s="13">
        <v>0</v>
      </c>
      <c r="K28" s="13">
        <v>0</v>
      </c>
      <c r="L28" s="13">
        <f t="shared" si="0"/>
        <v>2</v>
      </c>
      <c r="M28" s="23">
        <v>935</v>
      </c>
      <c r="N28" s="17">
        <f t="shared" si="3"/>
        <v>2</v>
      </c>
    </row>
    <row r="29" spans="2:14" hidden="1">
      <c r="B29" s="13">
        <v>70120184</v>
      </c>
      <c r="C29" s="14" t="s">
        <v>80</v>
      </c>
      <c r="D29" s="13" t="s">
        <v>42</v>
      </c>
      <c r="E29" s="18" t="s">
        <v>78</v>
      </c>
      <c r="F29" s="13" t="s">
        <v>44</v>
      </c>
      <c r="G29" s="13">
        <v>3</v>
      </c>
      <c r="H29" s="13">
        <v>0</v>
      </c>
      <c r="I29" s="13">
        <v>0</v>
      </c>
      <c r="J29" s="13">
        <v>0</v>
      </c>
      <c r="K29" s="13">
        <v>0</v>
      </c>
      <c r="L29" s="13">
        <f t="shared" si="0"/>
        <v>3</v>
      </c>
      <c r="M29" s="23">
        <v>935</v>
      </c>
      <c r="N29" s="17">
        <f t="shared" si="3"/>
        <v>3</v>
      </c>
    </row>
    <row r="30" spans="2:14" hidden="1">
      <c r="B30" s="13">
        <v>70120185</v>
      </c>
      <c r="C30" s="14" t="s">
        <v>81</v>
      </c>
      <c r="D30" s="13" t="s">
        <v>42</v>
      </c>
      <c r="E30" s="18" t="s">
        <v>78</v>
      </c>
      <c r="F30" s="13" t="s">
        <v>44</v>
      </c>
      <c r="G30" s="13">
        <v>7</v>
      </c>
      <c r="H30" s="13">
        <v>0</v>
      </c>
      <c r="I30" s="13">
        <v>0</v>
      </c>
      <c r="J30" s="13">
        <v>0</v>
      </c>
      <c r="K30" s="13">
        <v>0</v>
      </c>
      <c r="L30" s="13">
        <f t="shared" si="0"/>
        <v>7</v>
      </c>
      <c r="M30" s="23">
        <v>1025</v>
      </c>
      <c r="N30" s="17"/>
    </row>
    <row r="31" spans="2:14" hidden="1">
      <c r="B31" s="13">
        <v>70120186</v>
      </c>
      <c r="C31" s="14" t="s">
        <v>82</v>
      </c>
      <c r="D31" s="13" t="s">
        <v>42</v>
      </c>
      <c r="E31" s="18" t="s">
        <v>83</v>
      </c>
      <c r="F31" s="13" t="s">
        <v>44</v>
      </c>
      <c r="G31" s="13">
        <v>4</v>
      </c>
      <c r="H31" s="13">
        <v>0</v>
      </c>
      <c r="I31" s="13">
        <v>0</v>
      </c>
      <c r="J31" s="13">
        <v>0</v>
      </c>
      <c r="K31" s="13">
        <v>0</v>
      </c>
      <c r="L31" s="13">
        <f t="shared" si="0"/>
        <v>4</v>
      </c>
      <c r="M31" s="23">
        <v>670</v>
      </c>
      <c r="N31" s="17">
        <f t="shared" ref="N31:N51" si="4">L31</f>
        <v>4</v>
      </c>
    </row>
    <row r="32" spans="2:14" hidden="1">
      <c r="B32" s="13">
        <v>70120188</v>
      </c>
      <c r="C32" s="14" t="s">
        <v>84</v>
      </c>
      <c r="D32" s="13">
        <v>0</v>
      </c>
      <c r="E32" s="18" t="s">
        <v>83</v>
      </c>
      <c r="F32" s="13" t="s">
        <v>44</v>
      </c>
      <c r="G32" s="13">
        <v>1</v>
      </c>
      <c r="H32" s="13">
        <v>0</v>
      </c>
      <c r="I32" s="13">
        <v>0</v>
      </c>
      <c r="J32" s="13">
        <v>0</v>
      </c>
      <c r="K32" s="13">
        <v>0</v>
      </c>
      <c r="L32" s="13">
        <f t="shared" si="0"/>
        <v>1</v>
      </c>
      <c r="M32" s="23">
        <v>815</v>
      </c>
      <c r="N32" s="17">
        <f t="shared" si="4"/>
        <v>1</v>
      </c>
    </row>
    <row r="33" spans="2:14" hidden="1">
      <c r="B33" s="13">
        <v>70120189</v>
      </c>
      <c r="C33" s="14" t="s">
        <v>85</v>
      </c>
      <c r="D33" s="13" t="s">
        <v>42</v>
      </c>
      <c r="E33" s="18" t="s">
        <v>83</v>
      </c>
      <c r="F33" s="13" t="s">
        <v>44</v>
      </c>
      <c r="G33" s="13">
        <v>3</v>
      </c>
      <c r="H33" s="13">
        <v>0</v>
      </c>
      <c r="I33" s="13">
        <v>0</v>
      </c>
      <c r="J33" s="13">
        <v>0</v>
      </c>
      <c r="K33" s="13">
        <v>0</v>
      </c>
      <c r="L33" s="13">
        <f t="shared" si="0"/>
        <v>3</v>
      </c>
      <c r="M33" s="23">
        <v>880</v>
      </c>
      <c r="N33" s="17">
        <f t="shared" si="4"/>
        <v>3</v>
      </c>
    </row>
    <row r="34" spans="2:14" hidden="1">
      <c r="B34" s="13">
        <v>70120190</v>
      </c>
      <c r="C34" s="14" t="s">
        <v>86</v>
      </c>
      <c r="D34" s="13">
        <v>0</v>
      </c>
      <c r="E34" s="18" t="s">
        <v>83</v>
      </c>
      <c r="F34" s="13" t="s">
        <v>44</v>
      </c>
      <c r="G34" s="13">
        <v>5</v>
      </c>
      <c r="H34" s="13">
        <v>0</v>
      </c>
      <c r="I34" s="13">
        <v>0</v>
      </c>
      <c r="J34" s="13">
        <v>0</v>
      </c>
      <c r="K34" s="13">
        <v>0</v>
      </c>
      <c r="L34" s="13">
        <f t="shared" si="0"/>
        <v>5</v>
      </c>
      <c r="M34" s="23">
        <v>950</v>
      </c>
      <c r="N34" s="17">
        <f t="shared" si="4"/>
        <v>5</v>
      </c>
    </row>
    <row r="35" spans="2:14" hidden="1">
      <c r="B35" s="13">
        <v>70120191</v>
      </c>
      <c r="C35" s="14" t="s">
        <v>87</v>
      </c>
      <c r="D35" s="13">
        <v>0</v>
      </c>
      <c r="E35" s="18" t="s">
        <v>88</v>
      </c>
      <c r="F35" s="13" t="s">
        <v>44</v>
      </c>
      <c r="G35" s="13">
        <v>1</v>
      </c>
      <c r="H35" s="13">
        <v>0</v>
      </c>
      <c r="I35" s="13">
        <v>0</v>
      </c>
      <c r="J35" s="13">
        <v>0</v>
      </c>
      <c r="K35" s="13">
        <v>0</v>
      </c>
      <c r="L35" s="13">
        <f t="shared" si="0"/>
        <v>1</v>
      </c>
      <c r="M35" s="23">
        <v>940</v>
      </c>
      <c r="N35" s="17">
        <f t="shared" si="4"/>
        <v>1</v>
      </c>
    </row>
    <row r="36" spans="2:14" hidden="1">
      <c r="B36" s="13">
        <v>70120192</v>
      </c>
      <c r="C36" s="14" t="s">
        <v>89</v>
      </c>
      <c r="D36" s="13" t="s">
        <v>42</v>
      </c>
      <c r="E36" s="18" t="s">
        <v>88</v>
      </c>
      <c r="F36" s="13" t="s">
        <v>44</v>
      </c>
      <c r="G36" s="13">
        <v>2</v>
      </c>
      <c r="H36" s="13">
        <v>0</v>
      </c>
      <c r="I36" s="13">
        <v>0</v>
      </c>
      <c r="J36" s="13">
        <v>0</v>
      </c>
      <c r="K36" s="13">
        <v>0</v>
      </c>
      <c r="L36" s="13">
        <f t="shared" si="0"/>
        <v>2</v>
      </c>
      <c r="M36" s="23">
        <v>940</v>
      </c>
      <c r="N36" s="17">
        <f t="shared" si="4"/>
        <v>2</v>
      </c>
    </row>
    <row r="37" spans="2:14" hidden="1">
      <c r="B37" s="13">
        <v>70120193</v>
      </c>
      <c r="C37" s="14" t="s">
        <v>90</v>
      </c>
      <c r="D37" s="13" t="s">
        <v>42</v>
      </c>
      <c r="E37" s="18" t="s">
        <v>88</v>
      </c>
      <c r="F37" s="13" t="s">
        <v>44</v>
      </c>
      <c r="G37" s="13">
        <v>2</v>
      </c>
      <c r="H37" s="13">
        <v>0</v>
      </c>
      <c r="I37" s="13">
        <v>0</v>
      </c>
      <c r="J37" s="13">
        <v>0</v>
      </c>
      <c r="K37" s="13">
        <v>0</v>
      </c>
      <c r="L37" s="13">
        <f t="shared" si="0"/>
        <v>2</v>
      </c>
      <c r="M37" s="23">
        <v>940</v>
      </c>
      <c r="N37" s="17">
        <f t="shared" si="4"/>
        <v>2</v>
      </c>
    </row>
    <row r="38" spans="2:14" hidden="1">
      <c r="B38" s="13">
        <v>70120194</v>
      </c>
      <c r="C38" s="14" t="s">
        <v>91</v>
      </c>
      <c r="D38" s="13" t="s">
        <v>42</v>
      </c>
      <c r="E38" s="18" t="s">
        <v>88</v>
      </c>
      <c r="F38" s="13" t="s">
        <v>44</v>
      </c>
      <c r="G38" s="13">
        <v>1</v>
      </c>
      <c r="H38" s="13">
        <v>0</v>
      </c>
      <c r="I38" s="13">
        <v>0</v>
      </c>
      <c r="J38" s="13">
        <v>0</v>
      </c>
      <c r="K38" s="13">
        <v>0</v>
      </c>
      <c r="L38" s="13">
        <f t="shared" si="0"/>
        <v>1</v>
      </c>
      <c r="M38" s="23">
        <v>1025</v>
      </c>
      <c r="N38" s="17">
        <f t="shared" si="4"/>
        <v>1</v>
      </c>
    </row>
    <row r="39" spans="2:14" hidden="1">
      <c r="B39" s="13">
        <v>70120197</v>
      </c>
      <c r="C39" s="14" t="s">
        <v>92</v>
      </c>
      <c r="D39" s="13" t="s">
        <v>42</v>
      </c>
      <c r="E39" s="18" t="s">
        <v>93</v>
      </c>
      <c r="F39" s="13" t="s">
        <v>44</v>
      </c>
      <c r="G39" s="13">
        <v>2</v>
      </c>
      <c r="H39" s="13">
        <v>0</v>
      </c>
      <c r="I39" s="13">
        <v>0</v>
      </c>
      <c r="J39" s="13">
        <v>0</v>
      </c>
      <c r="K39" s="13">
        <v>0</v>
      </c>
      <c r="L39" s="13">
        <f t="shared" si="0"/>
        <v>2</v>
      </c>
      <c r="M39" s="23">
        <v>945</v>
      </c>
      <c r="N39" s="17">
        <f t="shared" si="4"/>
        <v>2</v>
      </c>
    </row>
    <row r="40" spans="2:14" hidden="1">
      <c r="B40" s="13">
        <v>70120198</v>
      </c>
      <c r="C40" s="14" t="s">
        <v>94</v>
      </c>
      <c r="D40" s="13" t="s">
        <v>42</v>
      </c>
      <c r="E40" s="18" t="s">
        <v>93</v>
      </c>
      <c r="F40" s="13" t="s">
        <v>44</v>
      </c>
      <c r="G40" s="13">
        <v>2</v>
      </c>
      <c r="H40" s="13">
        <v>0</v>
      </c>
      <c r="I40" s="13">
        <v>0</v>
      </c>
      <c r="J40" s="13">
        <v>0</v>
      </c>
      <c r="K40" s="13">
        <v>0</v>
      </c>
      <c r="L40" s="13">
        <f t="shared" si="0"/>
        <v>2</v>
      </c>
      <c r="M40" s="23">
        <v>945</v>
      </c>
      <c r="N40" s="17">
        <f t="shared" si="4"/>
        <v>2</v>
      </c>
    </row>
    <row r="41" spans="2:14" hidden="1">
      <c r="B41" s="13">
        <v>70120199</v>
      </c>
      <c r="C41" s="14" t="s">
        <v>95</v>
      </c>
      <c r="D41" s="13" t="s">
        <v>42</v>
      </c>
      <c r="E41" s="18" t="s">
        <v>93</v>
      </c>
      <c r="F41" s="13" t="s">
        <v>44</v>
      </c>
      <c r="G41" s="13">
        <v>2</v>
      </c>
      <c r="H41" s="13">
        <v>0</v>
      </c>
      <c r="I41" s="13">
        <v>0</v>
      </c>
      <c r="J41" s="13">
        <v>0</v>
      </c>
      <c r="K41" s="13">
        <v>0</v>
      </c>
      <c r="L41" s="13">
        <f t="shared" si="0"/>
        <v>2</v>
      </c>
      <c r="M41" s="23">
        <v>945</v>
      </c>
      <c r="N41" s="17">
        <f t="shared" si="4"/>
        <v>2</v>
      </c>
    </row>
    <row r="42" spans="2:14" hidden="1">
      <c r="B42" s="13">
        <v>70120200</v>
      </c>
      <c r="C42" s="14" t="s">
        <v>96</v>
      </c>
      <c r="D42" s="13" t="s">
        <v>42</v>
      </c>
      <c r="E42" s="18" t="s">
        <v>93</v>
      </c>
      <c r="F42" s="13" t="s">
        <v>44</v>
      </c>
      <c r="G42" s="13">
        <v>2</v>
      </c>
      <c r="H42" s="13">
        <v>0</v>
      </c>
      <c r="I42" s="13">
        <v>0</v>
      </c>
      <c r="J42" s="13">
        <v>0</v>
      </c>
      <c r="K42" s="13">
        <v>0</v>
      </c>
      <c r="L42" s="13">
        <f t="shared" si="0"/>
        <v>2</v>
      </c>
      <c r="M42" s="23">
        <v>1025</v>
      </c>
      <c r="N42" s="17">
        <f t="shared" si="4"/>
        <v>2</v>
      </c>
    </row>
    <row r="43" spans="2:14" hidden="1">
      <c r="B43" s="13">
        <v>70120201</v>
      </c>
      <c r="C43" s="14" t="s">
        <v>97</v>
      </c>
      <c r="D43" s="13" t="s">
        <v>42</v>
      </c>
      <c r="E43" s="18" t="s">
        <v>98</v>
      </c>
      <c r="F43" s="13" t="s">
        <v>44</v>
      </c>
      <c r="G43" s="13">
        <v>2</v>
      </c>
      <c r="H43" s="13">
        <v>0</v>
      </c>
      <c r="I43" s="13">
        <v>0</v>
      </c>
      <c r="J43" s="13">
        <v>0</v>
      </c>
      <c r="K43" s="13">
        <v>0</v>
      </c>
      <c r="L43" s="13">
        <f t="shared" si="0"/>
        <v>2</v>
      </c>
      <c r="M43" s="23">
        <v>820</v>
      </c>
      <c r="N43" s="17">
        <f t="shared" si="4"/>
        <v>2</v>
      </c>
    </row>
    <row r="44" spans="2:14" hidden="1">
      <c r="B44" s="13">
        <v>70120202</v>
      </c>
      <c r="C44" s="14" t="s">
        <v>99</v>
      </c>
      <c r="D44" s="13" t="s">
        <v>42</v>
      </c>
      <c r="E44" s="18" t="s">
        <v>98</v>
      </c>
      <c r="F44" s="13" t="s">
        <v>44</v>
      </c>
      <c r="G44" s="13">
        <v>3</v>
      </c>
      <c r="H44" s="13">
        <v>0</v>
      </c>
      <c r="I44" s="13">
        <v>0</v>
      </c>
      <c r="J44" s="13">
        <v>0</v>
      </c>
      <c r="K44" s="13">
        <v>0</v>
      </c>
      <c r="L44" s="13">
        <f t="shared" si="0"/>
        <v>3</v>
      </c>
      <c r="M44" s="23">
        <v>935</v>
      </c>
      <c r="N44" s="17">
        <f t="shared" si="4"/>
        <v>3</v>
      </c>
    </row>
    <row r="45" spans="2:14" hidden="1">
      <c r="B45" s="13">
        <v>70120203</v>
      </c>
      <c r="C45" s="14" t="s">
        <v>100</v>
      </c>
      <c r="D45" s="13" t="s">
        <v>42</v>
      </c>
      <c r="E45" s="18" t="s">
        <v>98</v>
      </c>
      <c r="F45" s="13" t="s">
        <v>44</v>
      </c>
      <c r="G45" s="13">
        <v>3</v>
      </c>
      <c r="H45" s="13">
        <v>0</v>
      </c>
      <c r="I45" s="13">
        <v>0</v>
      </c>
      <c r="J45" s="13">
        <v>0</v>
      </c>
      <c r="K45" s="13">
        <v>0</v>
      </c>
      <c r="L45" s="13">
        <f t="shared" si="0"/>
        <v>3</v>
      </c>
      <c r="M45" s="23">
        <v>945</v>
      </c>
      <c r="N45" s="17">
        <f t="shared" si="4"/>
        <v>3</v>
      </c>
    </row>
    <row r="46" spans="2:14" hidden="1">
      <c r="B46" s="13">
        <v>70120204</v>
      </c>
      <c r="C46" s="14" t="s">
        <v>101</v>
      </c>
      <c r="D46" s="13" t="s">
        <v>42</v>
      </c>
      <c r="E46" s="18" t="s">
        <v>98</v>
      </c>
      <c r="F46" s="13" t="s">
        <v>44</v>
      </c>
      <c r="G46" s="13">
        <v>3</v>
      </c>
      <c r="H46" s="13">
        <v>0</v>
      </c>
      <c r="I46" s="13">
        <v>0</v>
      </c>
      <c r="J46" s="13">
        <v>0</v>
      </c>
      <c r="K46" s="13">
        <v>0</v>
      </c>
      <c r="L46" s="13">
        <f t="shared" si="0"/>
        <v>3</v>
      </c>
      <c r="M46" s="23">
        <v>945</v>
      </c>
      <c r="N46" s="17">
        <f t="shared" si="4"/>
        <v>3</v>
      </c>
    </row>
    <row r="47" spans="2:14" hidden="1">
      <c r="B47" s="13">
        <v>70120205</v>
      </c>
      <c r="C47" s="14" t="s">
        <v>102</v>
      </c>
      <c r="D47" s="13" t="s">
        <v>42</v>
      </c>
      <c r="E47" s="18" t="s">
        <v>98</v>
      </c>
      <c r="F47" s="13" t="s">
        <v>44</v>
      </c>
      <c r="G47" s="13">
        <v>3</v>
      </c>
      <c r="H47" s="13">
        <v>0</v>
      </c>
      <c r="I47" s="13">
        <v>0</v>
      </c>
      <c r="J47" s="13">
        <v>0</v>
      </c>
      <c r="K47" s="13">
        <v>0</v>
      </c>
      <c r="L47" s="13">
        <f t="shared" si="0"/>
        <v>3</v>
      </c>
      <c r="M47" s="23">
        <v>945</v>
      </c>
      <c r="N47" s="17">
        <f t="shared" si="4"/>
        <v>3</v>
      </c>
    </row>
    <row r="48" spans="2:14" hidden="1">
      <c r="B48" s="13">
        <v>70120206</v>
      </c>
      <c r="C48" s="14" t="s">
        <v>103</v>
      </c>
      <c r="D48" s="13" t="s">
        <v>42</v>
      </c>
      <c r="E48" s="18" t="s">
        <v>98</v>
      </c>
      <c r="F48" s="13" t="s">
        <v>44</v>
      </c>
      <c r="G48" s="13">
        <v>3</v>
      </c>
      <c r="H48" s="13">
        <v>0</v>
      </c>
      <c r="I48" s="13">
        <v>0</v>
      </c>
      <c r="J48" s="13">
        <v>0</v>
      </c>
      <c r="K48" s="13">
        <v>0</v>
      </c>
      <c r="L48" s="13">
        <f t="shared" si="0"/>
        <v>3</v>
      </c>
      <c r="M48" s="23">
        <v>970</v>
      </c>
      <c r="N48" s="17">
        <f t="shared" si="4"/>
        <v>3</v>
      </c>
    </row>
    <row r="49" spans="2:14" hidden="1">
      <c r="B49" s="13">
        <v>70120207</v>
      </c>
      <c r="C49" s="14" t="s">
        <v>104</v>
      </c>
      <c r="D49" s="13" t="s">
        <v>42</v>
      </c>
      <c r="E49" s="18" t="s">
        <v>98</v>
      </c>
      <c r="F49" s="13" t="s">
        <v>44</v>
      </c>
      <c r="G49" s="13">
        <v>3</v>
      </c>
      <c r="H49" s="13">
        <v>0</v>
      </c>
      <c r="I49" s="13">
        <v>0</v>
      </c>
      <c r="J49" s="13">
        <v>0</v>
      </c>
      <c r="K49" s="13">
        <v>0</v>
      </c>
      <c r="L49" s="13">
        <f t="shared" si="0"/>
        <v>3</v>
      </c>
      <c r="M49" s="23">
        <v>1025</v>
      </c>
      <c r="N49" s="17">
        <f t="shared" si="4"/>
        <v>3</v>
      </c>
    </row>
    <row r="50" spans="2:14" hidden="1">
      <c r="B50" s="13">
        <v>70120214</v>
      </c>
      <c r="C50" s="14" t="s">
        <v>105</v>
      </c>
      <c r="D50" s="13" t="s">
        <v>42</v>
      </c>
      <c r="E50" s="18" t="s">
        <v>60</v>
      </c>
      <c r="F50" s="13" t="s">
        <v>44</v>
      </c>
      <c r="G50" s="13">
        <v>0</v>
      </c>
      <c r="H50" s="13">
        <v>5</v>
      </c>
      <c r="I50" s="13">
        <v>0</v>
      </c>
      <c r="J50" s="13">
        <v>0</v>
      </c>
      <c r="K50" s="13">
        <v>0</v>
      </c>
      <c r="L50" s="13">
        <f t="shared" si="0"/>
        <v>5</v>
      </c>
      <c r="M50" s="23">
        <v>945</v>
      </c>
      <c r="N50" s="17">
        <f t="shared" si="4"/>
        <v>5</v>
      </c>
    </row>
    <row r="51" spans="2:14" hidden="1">
      <c r="B51" s="13">
        <v>70120219</v>
      </c>
      <c r="C51" s="14" t="s">
        <v>106</v>
      </c>
      <c r="D51" s="13" t="s">
        <v>42</v>
      </c>
      <c r="E51" s="18" t="s">
        <v>107</v>
      </c>
      <c r="F51" s="13" t="s">
        <v>44</v>
      </c>
      <c r="G51" s="13">
        <v>0</v>
      </c>
      <c r="H51" s="13">
        <v>1</v>
      </c>
      <c r="I51" s="13">
        <v>0</v>
      </c>
      <c r="J51" s="13">
        <v>0</v>
      </c>
      <c r="K51" s="13">
        <v>0</v>
      </c>
      <c r="L51" s="13">
        <f t="shared" si="0"/>
        <v>1</v>
      </c>
      <c r="M51" s="23">
        <v>940</v>
      </c>
      <c r="N51" s="17">
        <f t="shared" si="4"/>
        <v>1</v>
      </c>
    </row>
    <row r="52" spans="2:14" hidden="1">
      <c r="B52" s="13">
        <v>70120222</v>
      </c>
      <c r="C52" s="14" t="s">
        <v>108</v>
      </c>
      <c r="D52" s="13" t="s">
        <v>42</v>
      </c>
      <c r="E52" s="18" t="s">
        <v>107</v>
      </c>
      <c r="F52" s="13" t="s">
        <v>44</v>
      </c>
      <c r="G52" s="13">
        <v>0</v>
      </c>
      <c r="H52" s="13">
        <v>7</v>
      </c>
      <c r="I52" s="13">
        <v>0</v>
      </c>
      <c r="J52" s="13">
        <v>0</v>
      </c>
      <c r="K52" s="13">
        <v>0</v>
      </c>
      <c r="L52" s="13">
        <f t="shared" si="0"/>
        <v>7</v>
      </c>
      <c r="M52" s="23">
        <v>950</v>
      </c>
      <c r="N52" s="17"/>
    </row>
    <row r="53" spans="2:14" hidden="1">
      <c r="B53" s="13">
        <v>70120323</v>
      </c>
      <c r="C53" s="14" t="s">
        <v>109</v>
      </c>
      <c r="D53" s="13" t="s">
        <v>42</v>
      </c>
      <c r="E53" s="18" t="s">
        <v>43</v>
      </c>
      <c r="F53" s="13" t="s">
        <v>44</v>
      </c>
      <c r="G53" s="13">
        <v>0</v>
      </c>
      <c r="H53" s="13">
        <v>5</v>
      </c>
      <c r="I53" s="13">
        <v>0</v>
      </c>
      <c r="J53" s="13">
        <v>0</v>
      </c>
      <c r="K53" s="13">
        <v>0</v>
      </c>
      <c r="L53" s="13">
        <f t="shared" si="0"/>
        <v>5</v>
      </c>
      <c r="M53" s="23">
        <v>880</v>
      </c>
      <c r="N53" s="17">
        <f t="shared" ref="N53:N58" si="5">L53</f>
        <v>5</v>
      </c>
    </row>
    <row r="54" spans="2:14">
      <c r="B54" s="13">
        <v>70120360</v>
      </c>
      <c r="C54" s="14" t="s">
        <v>110</v>
      </c>
      <c r="D54" s="13" t="s">
        <v>42</v>
      </c>
      <c r="E54" s="18" t="s">
        <v>111</v>
      </c>
      <c r="F54" s="13" t="s">
        <v>44</v>
      </c>
      <c r="G54" s="13">
        <v>0</v>
      </c>
      <c r="H54" s="13">
        <v>3</v>
      </c>
      <c r="I54" s="13">
        <v>0</v>
      </c>
      <c r="J54" s="13">
        <v>0</v>
      </c>
      <c r="K54" s="13">
        <v>0</v>
      </c>
      <c r="L54" s="13">
        <f t="shared" si="0"/>
        <v>3</v>
      </c>
      <c r="M54" s="25">
        <v>1345</v>
      </c>
      <c r="N54" s="26">
        <f t="shared" si="5"/>
        <v>3</v>
      </c>
    </row>
    <row r="55" spans="2:14" hidden="1">
      <c r="B55" s="13">
        <v>70120375</v>
      </c>
      <c r="C55" s="14" t="s">
        <v>112</v>
      </c>
      <c r="D55" s="13" t="s">
        <v>42</v>
      </c>
      <c r="E55" s="18" t="s">
        <v>113</v>
      </c>
      <c r="F55" s="13" t="s">
        <v>44</v>
      </c>
      <c r="G55" s="13">
        <v>0</v>
      </c>
      <c r="H55" s="13">
        <v>1</v>
      </c>
      <c r="I55" s="13">
        <v>0</v>
      </c>
      <c r="J55" s="13">
        <v>0</v>
      </c>
      <c r="K55" s="13">
        <v>0</v>
      </c>
      <c r="L55" s="13">
        <f t="shared" si="0"/>
        <v>1</v>
      </c>
      <c r="M55" s="23">
        <v>885</v>
      </c>
      <c r="N55" s="17">
        <f t="shared" si="5"/>
        <v>1</v>
      </c>
    </row>
    <row r="56" spans="2:14" hidden="1">
      <c r="B56" s="13">
        <v>70120390</v>
      </c>
      <c r="C56" s="14" t="s">
        <v>114</v>
      </c>
      <c r="D56" s="13" t="s">
        <v>42</v>
      </c>
      <c r="E56" s="18" t="s">
        <v>115</v>
      </c>
      <c r="F56" s="13" t="s">
        <v>44</v>
      </c>
      <c r="G56" s="13">
        <v>0</v>
      </c>
      <c r="H56" s="13">
        <v>2</v>
      </c>
      <c r="I56" s="13">
        <v>0</v>
      </c>
      <c r="J56" s="13">
        <v>0</v>
      </c>
      <c r="K56" s="13">
        <v>0</v>
      </c>
      <c r="L56" s="13">
        <f t="shared" si="0"/>
        <v>2</v>
      </c>
      <c r="M56" s="23">
        <v>965</v>
      </c>
      <c r="N56" s="17">
        <f t="shared" si="5"/>
        <v>2</v>
      </c>
    </row>
    <row r="57" spans="2:14" hidden="1">
      <c r="B57" s="13">
        <v>70120391</v>
      </c>
      <c r="C57" s="14" t="s">
        <v>116</v>
      </c>
      <c r="D57" s="13" t="s">
        <v>42</v>
      </c>
      <c r="E57" s="18" t="s">
        <v>115</v>
      </c>
      <c r="F57" s="13" t="s">
        <v>44</v>
      </c>
      <c r="G57" s="13">
        <v>0</v>
      </c>
      <c r="H57" s="13">
        <v>5</v>
      </c>
      <c r="I57" s="13">
        <v>0</v>
      </c>
      <c r="J57" s="13">
        <v>0</v>
      </c>
      <c r="K57" s="13">
        <v>0</v>
      </c>
      <c r="L57" s="13">
        <f t="shared" si="0"/>
        <v>5</v>
      </c>
      <c r="M57" s="23">
        <v>970</v>
      </c>
      <c r="N57" s="17">
        <f t="shared" si="5"/>
        <v>5</v>
      </c>
    </row>
    <row r="58" spans="2:14" hidden="1">
      <c r="B58" s="13">
        <v>70120413</v>
      </c>
      <c r="C58" s="14" t="s">
        <v>117</v>
      </c>
      <c r="D58" s="13" t="s">
        <v>118</v>
      </c>
      <c r="E58" s="18" t="s">
        <v>119</v>
      </c>
      <c r="F58" s="13" t="s">
        <v>44</v>
      </c>
      <c r="G58" s="13">
        <v>1</v>
      </c>
      <c r="H58" s="13">
        <v>0</v>
      </c>
      <c r="I58" s="13">
        <v>0</v>
      </c>
      <c r="J58" s="13">
        <v>0</v>
      </c>
      <c r="K58" s="13">
        <v>0</v>
      </c>
      <c r="L58" s="13">
        <f t="shared" si="0"/>
        <v>1</v>
      </c>
      <c r="M58" s="23">
        <v>724</v>
      </c>
      <c r="N58" s="17">
        <f t="shared" si="5"/>
        <v>1</v>
      </c>
    </row>
    <row r="59" spans="2:14" hidden="1">
      <c r="B59" s="13">
        <v>70120416</v>
      </c>
      <c r="C59" s="14" t="s">
        <v>120</v>
      </c>
      <c r="D59" s="13" t="s">
        <v>42</v>
      </c>
      <c r="E59" s="18" t="s">
        <v>121</v>
      </c>
      <c r="F59" s="13" t="s">
        <v>44</v>
      </c>
      <c r="G59" s="13">
        <v>0</v>
      </c>
      <c r="H59" s="13">
        <v>6</v>
      </c>
      <c r="I59" s="13">
        <v>0</v>
      </c>
      <c r="J59" s="13">
        <v>0</v>
      </c>
      <c r="K59" s="13">
        <v>0</v>
      </c>
      <c r="L59" s="13">
        <f t="shared" si="0"/>
        <v>6</v>
      </c>
      <c r="M59" s="23">
        <v>1333</v>
      </c>
      <c r="N59" s="17"/>
    </row>
    <row r="60" spans="2:14" hidden="1">
      <c r="B60" s="13">
        <v>70120417</v>
      </c>
      <c r="C60" s="14" t="s">
        <v>122</v>
      </c>
      <c r="D60" s="13" t="s">
        <v>42</v>
      </c>
      <c r="E60" s="18" t="s">
        <v>121</v>
      </c>
      <c r="F60" s="13" t="s">
        <v>44</v>
      </c>
      <c r="G60" s="13">
        <v>0</v>
      </c>
      <c r="H60" s="13">
        <v>1</v>
      </c>
      <c r="I60" s="13">
        <v>0</v>
      </c>
      <c r="J60" s="13">
        <v>0</v>
      </c>
      <c r="K60" s="13">
        <v>0</v>
      </c>
      <c r="L60" s="13">
        <f t="shared" si="0"/>
        <v>1</v>
      </c>
      <c r="M60" s="23">
        <v>719</v>
      </c>
      <c r="N60" s="17">
        <f>L60</f>
        <v>1</v>
      </c>
    </row>
    <row r="61" spans="2:14" hidden="1">
      <c r="B61" s="13">
        <v>70120443</v>
      </c>
      <c r="C61" s="14" t="s">
        <v>123</v>
      </c>
      <c r="D61" s="13" t="s">
        <v>118</v>
      </c>
      <c r="E61" s="18" t="s">
        <v>124</v>
      </c>
      <c r="F61" s="13" t="s">
        <v>44</v>
      </c>
      <c r="G61" s="13">
        <v>6</v>
      </c>
      <c r="H61" s="13">
        <v>0</v>
      </c>
      <c r="I61" s="13">
        <v>0</v>
      </c>
      <c r="J61" s="13">
        <v>0</v>
      </c>
      <c r="K61" s="13">
        <v>0</v>
      </c>
      <c r="L61" s="13">
        <f t="shared" si="0"/>
        <v>6</v>
      </c>
      <c r="M61" s="23">
        <v>930</v>
      </c>
      <c r="N61" s="17"/>
    </row>
    <row r="62" spans="2:14" hidden="1">
      <c r="B62" s="13">
        <v>70120444</v>
      </c>
      <c r="C62" s="14" t="s">
        <v>125</v>
      </c>
      <c r="D62" s="13" t="s">
        <v>118</v>
      </c>
      <c r="E62" s="18" t="s">
        <v>124</v>
      </c>
      <c r="F62" s="13" t="s">
        <v>44</v>
      </c>
      <c r="G62" s="13">
        <v>11</v>
      </c>
      <c r="H62" s="13">
        <v>0</v>
      </c>
      <c r="I62" s="13">
        <v>0</v>
      </c>
      <c r="J62" s="13">
        <v>0</v>
      </c>
      <c r="K62" s="13">
        <v>0</v>
      </c>
      <c r="L62" s="13">
        <f t="shared" si="0"/>
        <v>11</v>
      </c>
      <c r="M62" s="23">
        <v>934</v>
      </c>
      <c r="N62" s="17"/>
    </row>
    <row r="63" spans="2:14" hidden="1">
      <c r="B63" s="13">
        <v>70120445</v>
      </c>
      <c r="C63" s="14" t="s">
        <v>126</v>
      </c>
      <c r="D63" s="13" t="s">
        <v>42</v>
      </c>
      <c r="E63" s="18" t="s">
        <v>127</v>
      </c>
      <c r="F63" s="13" t="s">
        <v>44</v>
      </c>
      <c r="G63" s="13">
        <v>0</v>
      </c>
      <c r="H63" s="13">
        <v>1</v>
      </c>
      <c r="I63" s="13">
        <v>0</v>
      </c>
      <c r="J63" s="13">
        <v>0</v>
      </c>
      <c r="K63" s="13">
        <v>0</v>
      </c>
      <c r="L63" s="13">
        <f t="shared" si="0"/>
        <v>1</v>
      </c>
      <c r="M63" s="23">
        <v>1100</v>
      </c>
      <c r="N63" s="17">
        <f t="shared" ref="N63:N72" si="6">L63</f>
        <v>1</v>
      </c>
    </row>
    <row r="64" spans="2:14" hidden="1">
      <c r="B64" s="13">
        <v>70120462</v>
      </c>
      <c r="C64" s="14" t="s">
        <v>128</v>
      </c>
      <c r="D64" s="13" t="s">
        <v>118</v>
      </c>
      <c r="E64" s="18" t="s">
        <v>129</v>
      </c>
      <c r="F64" s="13" t="s">
        <v>44</v>
      </c>
      <c r="G64" s="13">
        <v>1</v>
      </c>
      <c r="H64" s="13">
        <v>0</v>
      </c>
      <c r="I64" s="13">
        <v>0</v>
      </c>
      <c r="J64" s="13">
        <v>0</v>
      </c>
      <c r="K64" s="13">
        <v>0</v>
      </c>
      <c r="L64" s="13">
        <f t="shared" si="0"/>
        <v>1</v>
      </c>
      <c r="M64" s="23"/>
      <c r="N64" s="17">
        <f t="shared" si="6"/>
        <v>1</v>
      </c>
    </row>
    <row r="65" spans="2:14" hidden="1">
      <c r="B65" s="13">
        <v>70120465</v>
      </c>
      <c r="C65" s="14" t="s">
        <v>130</v>
      </c>
      <c r="D65" s="13" t="s">
        <v>118</v>
      </c>
      <c r="E65" s="18" t="s">
        <v>129</v>
      </c>
      <c r="F65" s="13" t="s">
        <v>44</v>
      </c>
      <c r="G65" s="13">
        <v>0</v>
      </c>
      <c r="H65" s="13">
        <v>3</v>
      </c>
      <c r="I65" s="13">
        <v>0</v>
      </c>
      <c r="J65" s="13">
        <v>0</v>
      </c>
      <c r="K65" s="13">
        <v>0</v>
      </c>
      <c r="L65" s="13">
        <f t="shared" si="0"/>
        <v>3</v>
      </c>
      <c r="M65" s="23"/>
      <c r="N65" s="17">
        <f t="shared" si="6"/>
        <v>3</v>
      </c>
    </row>
    <row r="66" spans="2:14" hidden="1">
      <c r="B66" s="13">
        <v>70120513</v>
      </c>
      <c r="C66" s="14" t="s">
        <v>131</v>
      </c>
      <c r="D66" s="13" t="s">
        <v>42</v>
      </c>
      <c r="E66" s="18" t="s">
        <v>132</v>
      </c>
      <c r="F66" s="13" t="s">
        <v>44</v>
      </c>
      <c r="G66" s="13">
        <v>0</v>
      </c>
      <c r="H66" s="13">
        <v>3</v>
      </c>
      <c r="I66" s="13">
        <v>0</v>
      </c>
      <c r="J66" s="13">
        <v>0</v>
      </c>
      <c r="K66" s="13">
        <v>0</v>
      </c>
      <c r="L66" s="13">
        <f t="shared" si="0"/>
        <v>3</v>
      </c>
      <c r="M66" s="23"/>
      <c r="N66" s="17">
        <f t="shared" si="6"/>
        <v>3</v>
      </c>
    </row>
    <row r="67" spans="2:14">
      <c r="B67" s="13">
        <v>70120535</v>
      </c>
      <c r="C67" s="14" t="s">
        <v>133</v>
      </c>
      <c r="D67" s="13" t="s">
        <v>42</v>
      </c>
      <c r="E67" s="18" t="s">
        <v>132</v>
      </c>
      <c r="F67" s="13" t="s">
        <v>44</v>
      </c>
      <c r="G67" s="13">
        <v>0</v>
      </c>
      <c r="H67" s="13">
        <v>2</v>
      </c>
      <c r="I67" s="13">
        <v>0</v>
      </c>
      <c r="J67" s="13">
        <v>0</v>
      </c>
      <c r="K67" s="13">
        <v>0</v>
      </c>
      <c r="L67" s="13">
        <f t="shared" si="0"/>
        <v>2</v>
      </c>
      <c r="M67" s="25">
        <v>1750</v>
      </c>
      <c r="N67" s="26">
        <f t="shared" si="6"/>
        <v>2</v>
      </c>
    </row>
    <row r="68" spans="2:14">
      <c r="B68" s="13">
        <v>70120537</v>
      </c>
      <c r="C68" s="14" t="s">
        <v>134</v>
      </c>
      <c r="D68" s="13" t="s">
        <v>42</v>
      </c>
      <c r="E68" s="18" t="s">
        <v>132</v>
      </c>
      <c r="F68" s="13" t="s">
        <v>44</v>
      </c>
      <c r="G68" s="13">
        <v>0</v>
      </c>
      <c r="H68" s="13">
        <v>2</v>
      </c>
      <c r="I68" s="13">
        <v>0</v>
      </c>
      <c r="J68" s="13">
        <v>0</v>
      </c>
      <c r="K68" s="13">
        <v>0</v>
      </c>
      <c r="L68" s="13">
        <f t="shared" si="0"/>
        <v>2</v>
      </c>
      <c r="M68" s="25">
        <v>1780</v>
      </c>
      <c r="N68" s="26">
        <f t="shared" si="6"/>
        <v>2</v>
      </c>
    </row>
    <row r="69" spans="2:14">
      <c r="B69" s="13">
        <v>70120540</v>
      </c>
      <c r="C69" s="14" t="s">
        <v>135</v>
      </c>
      <c r="D69" s="13" t="s">
        <v>118</v>
      </c>
      <c r="E69" s="18" t="s">
        <v>136</v>
      </c>
      <c r="F69" s="13" t="s">
        <v>44</v>
      </c>
      <c r="G69" s="13">
        <v>0</v>
      </c>
      <c r="H69" s="13">
        <v>1</v>
      </c>
      <c r="I69" s="13">
        <v>0</v>
      </c>
      <c r="J69" s="13">
        <v>0</v>
      </c>
      <c r="K69" s="13">
        <v>0</v>
      </c>
      <c r="L69" s="13">
        <f t="shared" si="0"/>
        <v>1</v>
      </c>
      <c r="M69" s="25">
        <v>1800</v>
      </c>
      <c r="N69" s="26">
        <f t="shared" si="6"/>
        <v>1</v>
      </c>
    </row>
    <row r="70" spans="2:14" hidden="1">
      <c r="B70" s="13">
        <v>70120541</v>
      </c>
      <c r="C70" s="14" t="s">
        <v>137</v>
      </c>
      <c r="D70" s="13" t="s">
        <v>118</v>
      </c>
      <c r="E70" s="18" t="s">
        <v>136</v>
      </c>
      <c r="F70" s="13" t="s">
        <v>44</v>
      </c>
      <c r="G70" s="13">
        <v>0</v>
      </c>
      <c r="H70" s="13">
        <v>1</v>
      </c>
      <c r="I70" s="13">
        <v>0</v>
      </c>
      <c r="J70" s="13">
        <v>0</v>
      </c>
      <c r="K70" s="13">
        <v>0</v>
      </c>
      <c r="L70" s="13">
        <f t="shared" ref="L70:L133" si="7">H70+G70</f>
        <v>1</v>
      </c>
      <c r="M70" s="23"/>
      <c r="N70" s="17">
        <f t="shared" si="6"/>
        <v>1</v>
      </c>
    </row>
    <row r="71" spans="2:14">
      <c r="B71" s="13">
        <v>70120552</v>
      </c>
      <c r="C71" s="14" t="s">
        <v>138</v>
      </c>
      <c r="D71" s="13" t="s">
        <v>118</v>
      </c>
      <c r="E71" s="18" t="s">
        <v>136</v>
      </c>
      <c r="F71" s="13" t="s">
        <v>44</v>
      </c>
      <c r="G71" s="13">
        <v>0</v>
      </c>
      <c r="H71" s="13">
        <v>2</v>
      </c>
      <c r="I71" s="13">
        <v>0</v>
      </c>
      <c r="J71" s="13">
        <v>0</v>
      </c>
      <c r="K71" s="13">
        <v>0</v>
      </c>
      <c r="L71" s="13">
        <f t="shared" si="7"/>
        <v>2</v>
      </c>
      <c r="M71" s="25">
        <v>1350</v>
      </c>
      <c r="N71" s="26">
        <f t="shared" si="6"/>
        <v>2</v>
      </c>
    </row>
    <row r="72" spans="2:14" hidden="1">
      <c r="B72" s="13">
        <v>70120570</v>
      </c>
      <c r="C72" s="14" t="s">
        <v>139</v>
      </c>
      <c r="D72" s="13" t="s">
        <v>42</v>
      </c>
      <c r="E72" s="18" t="s">
        <v>140</v>
      </c>
      <c r="F72" s="13" t="s">
        <v>44</v>
      </c>
      <c r="G72" s="13">
        <v>0</v>
      </c>
      <c r="H72" s="13">
        <v>2</v>
      </c>
      <c r="I72" s="13">
        <v>0</v>
      </c>
      <c r="J72" s="13">
        <v>0</v>
      </c>
      <c r="K72" s="13">
        <v>0</v>
      </c>
      <c r="L72" s="13">
        <f t="shared" si="7"/>
        <v>2</v>
      </c>
      <c r="M72" s="23">
        <v>1045</v>
      </c>
      <c r="N72" s="17">
        <f t="shared" si="6"/>
        <v>2</v>
      </c>
    </row>
    <row r="73" spans="2:14" hidden="1">
      <c r="B73" s="13">
        <v>70120571</v>
      </c>
      <c r="C73" s="14" t="s">
        <v>141</v>
      </c>
      <c r="D73" s="13" t="s">
        <v>42</v>
      </c>
      <c r="E73" s="18" t="s">
        <v>140</v>
      </c>
      <c r="F73" s="13" t="s">
        <v>44</v>
      </c>
      <c r="G73" s="13">
        <v>0</v>
      </c>
      <c r="H73" s="13">
        <v>16</v>
      </c>
      <c r="I73" s="13">
        <v>0</v>
      </c>
      <c r="J73" s="13">
        <v>0</v>
      </c>
      <c r="K73" s="13">
        <v>0</v>
      </c>
      <c r="L73" s="13">
        <f t="shared" si="7"/>
        <v>16</v>
      </c>
      <c r="M73" s="23">
        <v>1070</v>
      </c>
      <c r="N73" s="17"/>
    </row>
    <row r="74" spans="2:14">
      <c r="B74" s="13">
        <v>70120601</v>
      </c>
      <c r="C74" s="14" t="s">
        <v>142</v>
      </c>
      <c r="D74" s="13" t="s">
        <v>118</v>
      </c>
      <c r="E74" s="18" t="s">
        <v>143</v>
      </c>
      <c r="F74" s="13" t="s">
        <v>44</v>
      </c>
      <c r="G74" s="13">
        <v>0</v>
      </c>
      <c r="H74" s="13">
        <v>4</v>
      </c>
      <c r="I74" s="13">
        <v>0</v>
      </c>
      <c r="J74" s="13">
        <v>0</v>
      </c>
      <c r="K74" s="13">
        <v>0</v>
      </c>
      <c r="L74" s="13">
        <f t="shared" si="7"/>
        <v>4</v>
      </c>
      <c r="M74" s="25">
        <v>1614</v>
      </c>
      <c r="N74" s="26">
        <f t="shared" ref="N74:N83" si="8">L74</f>
        <v>4</v>
      </c>
    </row>
    <row r="75" spans="2:14" hidden="1">
      <c r="B75" s="13">
        <v>70120751</v>
      </c>
      <c r="C75" s="14" t="s">
        <v>144</v>
      </c>
      <c r="D75" s="13" t="s">
        <v>42</v>
      </c>
      <c r="E75" s="18" t="s">
        <v>145</v>
      </c>
      <c r="F75" s="13" t="s">
        <v>44</v>
      </c>
      <c r="G75" s="13">
        <v>0</v>
      </c>
      <c r="H75" s="13">
        <v>1</v>
      </c>
      <c r="I75" s="13">
        <v>0</v>
      </c>
      <c r="J75" s="13">
        <v>0</v>
      </c>
      <c r="K75" s="13">
        <v>0</v>
      </c>
      <c r="L75" s="13">
        <f t="shared" si="7"/>
        <v>1</v>
      </c>
      <c r="M75" s="23">
        <v>720</v>
      </c>
      <c r="N75" s="17">
        <f t="shared" si="8"/>
        <v>1</v>
      </c>
    </row>
    <row r="76" spans="2:14" hidden="1">
      <c r="B76" s="13">
        <v>70120755</v>
      </c>
      <c r="C76" s="14" t="s">
        <v>146</v>
      </c>
      <c r="D76" s="13" t="s">
        <v>118</v>
      </c>
      <c r="E76" s="18" t="s">
        <v>147</v>
      </c>
      <c r="F76" s="13" t="s">
        <v>44</v>
      </c>
      <c r="G76" s="13">
        <v>4</v>
      </c>
      <c r="H76" s="13">
        <v>0</v>
      </c>
      <c r="I76" s="13">
        <v>0</v>
      </c>
      <c r="J76" s="13">
        <v>0</v>
      </c>
      <c r="K76" s="13">
        <v>0</v>
      </c>
      <c r="L76" s="13">
        <f t="shared" si="7"/>
        <v>4</v>
      </c>
      <c r="M76" s="23">
        <v>720</v>
      </c>
      <c r="N76" s="17">
        <f t="shared" si="8"/>
        <v>4</v>
      </c>
    </row>
    <row r="77" spans="2:14">
      <c r="B77" s="13">
        <v>70120802</v>
      </c>
      <c r="C77" s="14" t="s">
        <v>148</v>
      </c>
      <c r="D77" s="13" t="s">
        <v>42</v>
      </c>
      <c r="E77" s="18" t="s">
        <v>149</v>
      </c>
      <c r="F77" s="13" t="s">
        <v>44</v>
      </c>
      <c r="G77" s="13">
        <v>0</v>
      </c>
      <c r="H77" s="13">
        <v>1</v>
      </c>
      <c r="I77" s="13">
        <v>0</v>
      </c>
      <c r="J77" s="13">
        <v>0</v>
      </c>
      <c r="K77" s="13">
        <v>0</v>
      </c>
      <c r="L77" s="13">
        <f t="shared" si="7"/>
        <v>1</v>
      </c>
      <c r="M77" s="25">
        <v>1835</v>
      </c>
      <c r="N77" s="26">
        <f t="shared" si="8"/>
        <v>1</v>
      </c>
    </row>
    <row r="78" spans="2:14">
      <c r="B78" s="13">
        <v>70120827</v>
      </c>
      <c r="C78" s="14" t="s">
        <v>150</v>
      </c>
      <c r="D78" s="13" t="s">
        <v>118</v>
      </c>
      <c r="E78" s="18" t="s">
        <v>151</v>
      </c>
      <c r="F78" s="13" t="s">
        <v>44</v>
      </c>
      <c r="G78" s="13">
        <v>0</v>
      </c>
      <c r="H78" s="13">
        <v>1</v>
      </c>
      <c r="I78" s="13">
        <v>0</v>
      </c>
      <c r="J78" s="13">
        <v>0</v>
      </c>
      <c r="K78" s="13">
        <v>0</v>
      </c>
      <c r="L78" s="13">
        <f t="shared" si="7"/>
        <v>1</v>
      </c>
      <c r="M78" s="25">
        <v>1580</v>
      </c>
      <c r="N78" s="26">
        <f t="shared" si="8"/>
        <v>1</v>
      </c>
    </row>
    <row r="79" spans="2:14">
      <c r="B79" s="13">
        <v>70120828</v>
      </c>
      <c r="C79" s="14" t="s">
        <v>152</v>
      </c>
      <c r="D79" s="13" t="s">
        <v>118</v>
      </c>
      <c r="E79" s="18" t="s">
        <v>151</v>
      </c>
      <c r="F79" s="13" t="s">
        <v>44</v>
      </c>
      <c r="G79" s="13">
        <v>0</v>
      </c>
      <c r="H79" s="13">
        <v>1</v>
      </c>
      <c r="I79" s="13">
        <v>0</v>
      </c>
      <c r="J79" s="13">
        <v>0</v>
      </c>
      <c r="K79" s="13">
        <v>0</v>
      </c>
      <c r="L79" s="13">
        <f t="shared" si="7"/>
        <v>1</v>
      </c>
      <c r="M79" s="25">
        <v>1620</v>
      </c>
      <c r="N79" s="26">
        <f t="shared" si="8"/>
        <v>1</v>
      </c>
    </row>
    <row r="80" spans="2:14">
      <c r="B80" s="13">
        <v>70120830</v>
      </c>
      <c r="C80" s="14" t="s">
        <v>153</v>
      </c>
      <c r="D80" s="13" t="s">
        <v>118</v>
      </c>
      <c r="E80" s="18" t="s">
        <v>151</v>
      </c>
      <c r="F80" s="13" t="s">
        <v>44</v>
      </c>
      <c r="G80" s="13">
        <v>0</v>
      </c>
      <c r="H80" s="13">
        <v>2</v>
      </c>
      <c r="I80" s="13">
        <v>0</v>
      </c>
      <c r="J80" s="13">
        <v>0</v>
      </c>
      <c r="K80" s="13">
        <v>0</v>
      </c>
      <c r="L80" s="13">
        <f t="shared" si="7"/>
        <v>2</v>
      </c>
      <c r="M80" s="25">
        <v>1580</v>
      </c>
      <c r="N80" s="26">
        <f t="shared" si="8"/>
        <v>2</v>
      </c>
    </row>
    <row r="81" spans="2:14">
      <c r="B81" s="13">
        <v>70120845</v>
      </c>
      <c r="C81" s="14" t="s">
        <v>154</v>
      </c>
      <c r="D81" s="13" t="s">
        <v>118</v>
      </c>
      <c r="E81" s="18" t="s">
        <v>155</v>
      </c>
      <c r="F81" s="13" t="s">
        <v>44</v>
      </c>
      <c r="G81" s="13">
        <v>0</v>
      </c>
      <c r="H81" s="13">
        <v>2</v>
      </c>
      <c r="I81" s="13">
        <v>0</v>
      </c>
      <c r="J81" s="13">
        <v>0</v>
      </c>
      <c r="K81" s="13">
        <v>0</v>
      </c>
      <c r="L81" s="13">
        <f t="shared" si="7"/>
        <v>2</v>
      </c>
      <c r="M81" s="27">
        <v>1820</v>
      </c>
      <c r="N81" s="28">
        <f t="shared" si="8"/>
        <v>2</v>
      </c>
    </row>
    <row r="82" spans="2:14">
      <c r="B82" s="13">
        <v>70120873</v>
      </c>
      <c r="C82" s="14" t="s">
        <v>156</v>
      </c>
      <c r="D82" s="13" t="s">
        <v>118</v>
      </c>
      <c r="E82" s="18" t="s">
        <v>155</v>
      </c>
      <c r="F82" s="13" t="s">
        <v>44</v>
      </c>
      <c r="G82" s="13">
        <v>0</v>
      </c>
      <c r="H82" s="13">
        <v>2</v>
      </c>
      <c r="I82" s="13">
        <v>0</v>
      </c>
      <c r="J82" s="13">
        <v>0</v>
      </c>
      <c r="K82" s="13">
        <v>0</v>
      </c>
      <c r="L82" s="13">
        <f t="shared" si="7"/>
        <v>2</v>
      </c>
      <c r="M82" s="27">
        <v>1720</v>
      </c>
      <c r="N82" s="26">
        <f t="shared" si="8"/>
        <v>2</v>
      </c>
    </row>
    <row r="83" spans="2:14">
      <c r="B83" s="13">
        <v>70120879</v>
      </c>
      <c r="C83" s="14" t="s">
        <v>157</v>
      </c>
      <c r="D83" s="13" t="s">
        <v>118</v>
      </c>
      <c r="E83" s="18" t="s">
        <v>155</v>
      </c>
      <c r="F83" s="13" t="s">
        <v>44</v>
      </c>
      <c r="G83" s="13">
        <v>0</v>
      </c>
      <c r="H83" s="13">
        <v>1</v>
      </c>
      <c r="I83" s="13">
        <v>0</v>
      </c>
      <c r="J83" s="13">
        <v>0</v>
      </c>
      <c r="K83" s="13">
        <v>0</v>
      </c>
      <c r="L83" s="13">
        <f t="shared" si="7"/>
        <v>1</v>
      </c>
      <c r="M83" s="27">
        <v>1800</v>
      </c>
      <c r="N83" s="26">
        <f t="shared" si="8"/>
        <v>1</v>
      </c>
    </row>
    <row r="84" spans="2:14" hidden="1">
      <c r="B84" s="13">
        <v>70120881</v>
      </c>
      <c r="C84" s="14" t="s">
        <v>158</v>
      </c>
      <c r="D84" s="13" t="s">
        <v>118</v>
      </c>
      <c r="E84" s="18" t="s">
        <v>155</v>
      </c>
      <c r="F84" s="13" t="s">
        <v>44</v>
      </c>
      <c r="G84" s="13">
        <v>0</v>
      </c>
      <c r="H84" s="13">
        <v>7</v>
      </c>
      <c r="I84" s="13">
        <v>0</v>
      </c>
      <c r="J84" s="13">
        <v>0</v>
      </c>
      <c r="K84" s="13">
        <v>0</v>
      </c>
      <c r="L84" s="13">
        <f t="shared" si="7"/>
        <v>7</v>
      </c>
      <c r="M84" s="23">
        <v>300</v>
      </c>
      <c r="N84" s="17"/>
    </row>
    <row r="85" spans="2:14">
      <c r="B85" s="13">
        <v>70120887</v>
      </c>
      <c r="C85" s="14" t="s">
        <v>159</v>
      </c>
      <c r="D85" s="13" t="s">
        <v>118</v>
      </c>
      <c r="E85" s="18" t="s">
        <v>160</v>
      </c>
      <c r="F85" s="13" t="s">
        <v>44</v>
      </c>
      <c r="G85" s="13">
        <v>0</v>
      </c>
      <c r="H85" s="13">
        <v>3</v>
      </c>
      <c r="I85" s="13">
        <v>0</v>
      </c>
      <c r="J85" s="13">
        <v>0</v>
      </c>
      <c r="K85" s="13">
        <v>0</v>
      </c>
      <c r="L85" s="13">
        <f t="shared" si="7"/>
        <v>3</v>
      </c>
      <c r="M85" s="27">
        <v>1540</v>
      </c>
      <c r="N85" s="28">
        <f t="shared" ref="N85:N86" si="9">L85</f>
        <v>3</v>
      </c>
    </row>
    <row r="86" spans="2:14">
      <c r="B86" s="13">
        <v>70120987</v>
      </c>
      <c r="C86" s="14" t="s">
        <v>161</v>
      </c>
      <c r="D86" s="13" t="s">
        <v>42</v>
      </c>
      <c r="E86" s="18" t="s">
        <v>162</v>
      </c>
      <c r="F86" s="13" t="s">
        <v>44</v>
      </c>
      <c r="G86" s="13">
        <v>0</v>
      </c>
      <c r="H86" s="13">
        <v>2</v>
      </c>
      <c r="I86" s="13">
        <v>0</v>
      </c>
      <c r="J86" s="13">
        <v>0</v>
      </c>
      <c r="K86" s="13">
        <v>0</v>
      </c>
      <c r="L86" s="13">
        <f t="shared" si="7"/>
        <v>2</v>
      </c>
      <c r="M86" s="27">
        <v>1540</v>
      </c>
      <c r="N86" s="26">
        <f t="shared" si="9"/>
        <v>2</v>
      </c>
    </row>
    <row r="87" spans="2:14" hidden="1">
      <c r="B87" s="13">
        <v>70121004</v>
      </c>
      <c r="C87" s="14" t="s">
        <v>163</v>
      </c>
      <c r="D87" s="13" t="s">
        <v>42</v>
      </c>
      <c r="E87" s="18" t="s">
        <v>164</v>
      </c>
      <c r="F87" s="13" t="s">
        <v>44</v>
      </c>
      <c r="G87" s="13">
        <v>31</v>
      </c>
      <c r="H87" s="13">
        <v>0</v>
      </c>
      <c r="I87" s="13">
        <v>0</v>
      </c>
      <c r="J87" s="13">
        <v>0</v>
      </c>
      <c r="K87" s="13">
        <v>0</v>
      </c>
      <c r="L87" s="13">
        <f t="shared" si="7"/>
        <v>31</v>
      </c>
      <c r="M87" s="16">
        <v>1870</v>
      </c>
    </row>
    <row r="88" spans="2:14" hidden="1">
      <c r="B88" s="13">
        <v>70121008</v>
      </c>
      <c r="C88" s="14" t="s">
        <v>165</v>
      </c>
      <c r="D88" s="13" t="s">
        <v>118</v>
      </c>
      <c r="E88" s="18" t="s">
        <v>166</v>
      </c>
      <c r="F88" s="13" t="s">
        <v>44</v>
      </c>
      <c r="G88" s="13">
        <v>0</v>
      </c>
      <c r="H88" s="13">
        <v>8</v>
      </c>
      <c r="I88" s="13">
        <v>0</v>
      </c>
      <c r="J88" s="13">
        <v>0</v>
      </c>
      <c r="K88" s="13">
        <v>0</v>
      </c>
      <c r="L88" s="13">
        <f t="shared" si="7"/>
        <v>8</v>
      </c>
      <c r="M88" s="16">
        <v>1870</v>
      </c>
    </row>
    <row r="89" spans="2:14">
      <c r="B89" s="13">
        <v>70121010</v>
      </c>
      <c r="C89" s="14" t="s">
        <v>167</v>
      </c>
      <c r="D89" s="13" t="s">
        <v>42</v>
      </c>
      <c r="E89" s="18" t="s">
        <v>168</v>
      </c>
      <c r="F89" s="13" t="s">
        <v>44</v>
      </c>
      <c r="G89" s="13">
        <v>0</v>
      </c>
      <c r="H89" s="13">
        <v>4</v>
      </c>
      <c r="I89" s="13">
        <v>0</v>
      </c>
      <c r="J89" s="13">
        <v>0</v>
      </c>
      <c r="K89" s="13">
        <v>0</v>
      </c>
      <c r="L89" s="13">
        <f t="shared" si="7"/>
        <v>4</v>
      </c>
      <c r="M89" s="25">
        <v>1910</v>
      </c>
      <c r="N89" s="26">
        <f t="shared" ref="N89:N97" si="10">L89</f>
        <v>4</v>
      </c>
    </row>
    <row r="90" spans="2:14">
      <c r="B90" s="13">
        <v>70121028</v>
      </c>
      <c r="C90" s="14" t="s">
        <v>169</v>
      </c>
      <c r="D90" s="13" t="s">
        <v>118</v>
      </c>
      <c r="E90" s="18" t="s">
        <v>170</v>
      </c>
      <c r="F90" s="13" t="s">
        <v>44</v>
      </c>
      <c r="G90" s="13">
        <v>0</v>
      </c>
      <c r="H90" s="13">
        <v>2</v>
      </c>
      <c r="I90" s="13">
        <v>0</v>
      </c>
      <c r="J90" s="13">
        <v>0</v>
      </c>
      <c r="K90" s="13">
        <v>0</v>
      </c>
      <c r="L90" s="13">
        <f t="shared" si="7"/>
        <v>2</v>
      </c>
      <c r="M90" s="25">
        <v>1205</v>
      </c>
      <c r="N90" s="26">
        <f t="shared" si="10"/>
        <v>2</v>
      </c>
    </row>
    <row r="91" spans="2:14">
      <c r="B91" s="13">
        <v>70121036</v>
      </c>
      <c r="C91" s="14" t="s">
        <v>171</v>
      </c>
      <c r="D91" s="13" t="s">
        <v>118</v>
      </c>
      <c r="E91" s="18" t="s">
        <v>172</v>
      </c>
      <c r="F91" s="13" t="s">
        <v>44</v>
      </c>
      <c r="G91" s="13">
        <v>0</v>
      </c>
      <c r="H91" s="13">
        <v>4</v>
      </c>
      <c r="I91" s="13">
        <v>0</v>
      </c>
      <c r="J91" s="13">
        <v>0</v>
      </c>
      <c r="K91" s="13">
        <v>0</v>
      </c>
      <c r="L91" s="13">
        <f t="shared" si="7"/>
        <v>4</v>
      </c>
      <c r="M91" s="25">
        <v>1415</v>
      </c>
      <c r="N91" s="26">
        <f t="shared" si="10"/>
        <v>4</v>
      </c>
    </row>
    <row r="92" spans="2:14">
      <c r="B92" s="13">
        <v>70121064</v>
      </c>
      <c r="C92" s="14" t="s">
        <v>173</v>
      </c>
      <c r="D92" s="13" t="s">
        <v>118</v>
      </c>
      <c r="E92" s="18" t="s">
        <v>174</v>
      </c>
      <c r="F92" s="13" t="s">
        <v>44</v>
      </c>
      <c r="G92" s="13">
        <v>0</v>
      </c>
      <c r="H92" s="13">
        <v>5</v>
      </c>
      <c r="I92" s="13">
        <v>0</v>
      </c>
      <c r="J92" s="13">
        <v>0</v>
      </c>
      <c r="K92" s="13">
        <v>0</v>
      </c>
      <c r="L92" s="13">
        <f t="shared" si="7"/>
        <v>5</v>
      </c>
      <c r="M92" s="25">
        <v>1495</v>
      </c>
      <c r="N92" s="26">
        <f t="shared" si="10"/>
        <v>5</v>
      </c>
    </row>
    <row r="93" spans="2:14" hidden="1">
      <c r="B93" s="13">
        <v>70121170</v>
      </c>
      <c r="C93" s="14" t="s">
        <v>175</v>
      </c>
      <c r="D93" s="13" t="s">
        <v>118</v>
      </c>
      <c r="E93" s="18" t="s">
        <v>176</v>
      </c>
      <c r="F93" s="13" t="s">
        <v>44</v>
      </c>
      <c r="G93" s="13">
        <v>1</v>
      </c>
      <c r="H93" s="13">
        <v>0</v>
      </c>
      <c r="I93" s="13">
        <v>0</v>
      </c>
      <c r="J93" s="13">
        <v>0</v>
      </c>
      <c r="K93" s="13">
        <v>0</v>
      </c>
      <c r="L93" s="13">
        <f t="shared" si="7"/>
        <v>1</v>
      </c>
      <c r="M93" s="23">
        <v>678</v>
      </c>
      <c r="N93" s="17">
        <f t="shared" si="10"/>
        <v>1</v>
      </c>
    </row>
    <row r="94" spans="2:14" hidden="1">
      <c r="B94" s="13">
        <v>70121171</v>
      </c>
      <c r="C94" s="14" t="s">
        <v>177</v>
      </c>
      <c r="D94" s="13" t="s">
        <v>118</v>
      </c>
      <c r="E94" s="18" t="s">
        <v>176</v>
      </c>
      <c r="F94" s="13" t="s">
        <v>44</v>
      </c>
      <c r="G94" s="13">
        <v>1</v>
      </c>
      <c r="H94" s="13">
        <v>0</v>
      </c>
      <c r="I94" s="13">
        <v>0</v>
      </c>
      <c r="J94" s="13">
        <v>0</v>
      </c>
      <c r="K94" s="13">
        <v>0</v>
      </c>
      <c r="L94" s="13">
        <f t="shared" si="7"/>
        <v>1</v>
      </c>
      <c r="M94" s="23">
        <v>625</v>
      </c>
      <c r="N94" s="17">
        <f t="shared" si="10"/>
        <v>1</v>
      </c>
    </row>
    <row r="95" spans="2:14" hidden="1">
      <c r="B95" s="13">
        <v>70121172</v>
      </c>
      <c r="C95" s="14" t="s">
        <v>178</v>
      </c>
      <c r="D95" s="13" t="s">
        <v>118</v>
      </c>
      <c r="E95" s="18" t="s">
        <v>176</v>
      </c>
      <c r="F95" s="13" t="s">
        <v>44</v>
      </c>
      <c r="G95" s="13">
        <v>1</v>
      </c>
      <c r="H95" s="13">
        <v>0</v>
      </c>
      <c r="I95" s="13">
        <v>0</v>
      </c>
      <c r="J95" s="13">
        <v>0</v>
      </c>
      <c r="K95" s="13">
        <v>0</v>
      </c>
      <c r="L95" s="13">
        <f t="shared" si="7"/>
        <v>1</v>
      </c>
      <c r="M95" s="23">
        <v>625</v>
      </c>
      <c r="N95" s="17">
        <f t="shared" si="10"/>
        <v>1</v>
      </c>
    </row>
    <row r="96" spans="2:14" hidden="1">
      <c r="B96" s="13">
        <v>70121189</v>
      </c>
      <c r="C96" s="14" t="s">
        <v>179</v>
      </c>
      <c r="D96" s="13" t="s">
        <v>42</v>
      </c>
      <c r="E96" s="18" t="s">
        <v>180</v>
      </c>
      <c r="F96" s="13" t="s">
        <v>44</v>
      </c>
      <c r="G96" s="13">
        <v>0</v>
      </c>
      <c r="H96" s="13">
        <v>1</v>
      </c>
      <c r="I96" s="13">
        <v>0</v>
      </c>
      <c r="J96" s="13">
        <v>0</v>
      </c>
      <c r="K96" s="13">
        <v>0</v>
      </c>
      <c r="L96" s="13">
        <f t="shared" si="7"/>
        <v>1</v>
      </c>
      <c r="M96" s="23">
        <v>750</v>
      </c>
      <c r="N96" s="17">
        <f t="shared" si="10"/>
        <v>1</v>
      </c>
    </row>
    <row r="97" spans="2:14" hidden="1">
      <c r="B97" s="13">
        <v>70121217</v>
      </c>
      <c r="C97" s="14" t="s">
        <v>181</v>
      </c>
      <c r="D97" s="13" t="s">
        <v>118</v>
      </c>
      <c r="E97" s="18" t="s">
        <v>182</v>
      </c>
      <c r="F97" s="13" t="s">
        <v>44</v>
      </c>
      <c r="G97" s="13">
        <v>3</v>
      </c>
      <c r="H97" s="13">
        <v>0</v>
      </c>
      <c r="I97" s="13">
        <v>0</v>
      </c>
      <c r="J97" s="13">
        <v>0</v>
      </c>
      <c r="K97" s="13">
        <v>0</v>
      </c>
      <c r="L97" s="13">
        <f t="shared" si="7"/>
        <v>3</v>
      </c>
      <c r="M97" s="23">
        <v>725</v>
      </c>
      <c r="N97" s="17">
        <f t="shared" si="10"/>
        <v>3</v>
      </c>
    </row>
    <row r="98" spans="2:14" hidden="1">
      <c r="B98" s="13">
        <v>70121223</v>
      </c>
      <c r="C98" s="14" t="s">
        <v>183</v>
      </c>
      <c r="D98" s="13" t="s">
        <v>118</v>
      </c>
      <c r="E98" s="18" t="s">
        <v>184</v>
      </c>
      <c r="F98" s="13" t="s">
        <v>44</v>
      </c>
      <c r="G98" s="13">
        <v>17</v>
      </c>
      <c r="H98" s="13">
        <v>0</v>
      </c>
      <c r="I98" s="13">
        <v>0</v>
      </c>
      <c r="J98" s="13">
        <v>0</v>
      </c>
      <c r="K98" s="13">
        <v>0</v>
      </c>
      <c r="L98" s="13">
        <f t="shared" si="7"/>
        <v>17</v>
      </c>
      <c r="M98" s="23">
        <v>725</v>
      </c>
      <c r="N98" s="17"/>
    </row>
    <row r="99" spans="2:14" hidden="1">
      <c r="B99" s="13">
        <v>70121226</v>
      </c>
      <c r="C99" s="14" t="s">
        <v>185</v>
      </c>
      <c r="D99" s="13" t="s">
        <v>118</v>
      </c>
      <c r="E99" s="18" t="s">
        <v>184</v>
      </c>
      <c r="F99" s="13" t="s">
        <v>44</v>
      </c>
      <c r="G99" s="13">
        <v>17</v>
      </c>
      <c r="H99" s="13">
        <v>0</v>
      </c>
      <c r="I99" s="13">
        <v>0</v>
      </c>
      <c r="J99" s="13">
        <v>0</v>
      </c>
      <c r="K99" s="13">
        <v>0</v>
      </c>
      <c r="L99" s="13">
        <f t="shared" si="7"/>
        <v>17</v>
      </c>
      <c r="M99" s="23">
        <v>540</v>
      </c>
      <c r="N99" s="17"/>
    </row>
    <row r="100" spans="2:14">
      <c r="B100" s="13">
        <v>70121235</v>
      </c>
      <c r="C100" s="14" t="s">
        <v>186</v>
      </c>
      <c r="D100" s="13" t="s">
        <v>42</v>
      </c>
      <c r="E100" s="18" t="s">
        <v>187</v>
      </c>
      <c r="F100" s="13" t="s">
        <v>44</v>
      </c>
      <c r="G100" s="13">
        <v>0</v>
      </c>
      <c r="H100" s="13">
        <v>2</v>
      </c>
      <c r="I100" s="13">
        <v>0</v>
      </c>
      <c r="J100" s="13">
        <v>0</v>
      </c>
      <c r="K100" s="13">
        <v>0</v>
      </c>
      <c r="L100" s="13">
        <f t="shared" si="7"/>
        <v>2</v>
      </c>
      <c r="M100" s="27">
        <v>1555</v>
      </c>
      <c r="N100" s="28">
        <f t="shared" ref="N100:N107" si="11">L100</f>
        <v>2</v>
      </c>
    </row>
    <row r="101" spans="2:14">
      <c r="B101" s="13">
        <v>70121238</v>
      </c>
      <c r="C101" s="14" t="s">
        <v>188</v>
      </c>
      <c r="D101" s="13" t="s">
        <v>118</v>
      </c>
      <c r="E101" s="18" t="s">
        <v>189</v>
      </c>
      <c r="F101" s="13" t="s">
        <v>44</v>
      </c>
      <c r="G101" s="13">
        <v>0</v>
      </c>
      <c r="H101" s="13">
        <v>1</v>
      </c>
      <c r="I101" s="13">
        <v>0</v>
      </c>
      <c r="J101" s="13">
        <v>0</v>
      </c>
      <c r="K101" s="13">
        <v>0</v>
      </c>
      <c r="L101" s="13">
        <f t="shared" si="7"/>
        <v>1</v>
      </c>
      <c r="M101" s="27">
        <v>1555</v>
      </c>
      <c r="N101" s="26">
        <f t="shared" si="11"/>
        <v>1</v>
      </c>
    </row>
    <row r="102" spans="2:14">
      <c r="B102" s="13">
        <v>70121262</v>
      </c>
      <c r="C102" s="14" t="s">
        <v>190</v>
      </c>
      <c r="D102" s="13" t="s">
        <v>118</v>
      </c>
      <c r="E102" s="18" t="s">
        <v>191</v>
      </c>
      <c r="F102" s="13" t="s">
        <v>44</v>
      </c>
      <c r="G102" s="13">
        <v>0</v>
      </c>
      <c r="H102" s="13">
        <v>1</v>
      </c>
      <c r="I102" s="13">
        <v>0</v>
      </c>
      <c r="J102" s="13">
        <v>0</v>
      </c>
      <c r="K102" s="13">
        <v>0</v>
      </c>
      <c r="L102" s="13">
        <f t="shared" si="7"/>
        <v>1</v>
      </c>
      <c r="M102" s="25">
        <v>1625</v>
      </c>
      <c r="N102" s="26">
        <f t="shared" si="11"/>
        <v>1</v>
      </c>
    </row>
    <row r="103" spans="2:14">
      <c r="B103" s="13">
        <v>70121265</v>
      </c>
      <c r="C103" s="14" t="s">
        <v>192</v>
      </c>
      <c r="D103" s="13" t="s">
        <v>118</v>
      </c>
      <c r="E103" s="18" t="s">
        <v>193</v>
      </c>
      <c r="F103" s="13" t="s">
        <v>44</v>
      </c>
      <c r="G103" s="13">
        <v>1</v>
      </c>
      <c r="H103" s="13">
        <v>0</v>
      </c>
      <c r="I103" s="13">
        <v>0</v>
      </c>
      <c r="J103" s="13">
        <v>0</v>
      </c>
      <c r="K103" s="13">
        <v>0</v>
      </c>
      <c r="L103" s="13">
        <f t="shared" si="7"/>
        <v>1</v>
      </c>
      <c r="M103" s="25">
        <v>1625</v>
      </c>
      <c r="N103" s="26">
        <f t="shared" si="11"/>
        <v>1</v>
      </c>
    </row>
    <row r="104" spans="2:14">
      <c r="B104" s="13">
        <v>70121266</v>
      </c>
      <c r="C104" s="14" t="s">
        <v>194</v>
      </c>
      <c r="D104" s="13" t="s">
        <v>118</v>
      </c>
      <c r="E104" s="18" t="s">
        <v>193</v>
      </c>
      <c r="F104" s="13" t="s">
        <v>44</v>
      </c>
      <c r="G104" s="13">
        <v>1</v>
      </c>
      <c r="H104" s="13">
        <v>0</v>
      </c>
      <c r="I104" s="13">
        <v>0</v>
      </c>
      <c r="J104" s="13">
        <v>0</v>
      </c>
      <c r="K104" s="13">
        <v>0</v>
      </c>
      <c r="L104" s="13">
        <f t="shared" si="7"/>
        <v>1</v>
      </c>
      <c r="M104" s="25">
        <v>1330</v>
      </c>
      <c r="N104" s="26">
        <f t="shared" si="11"/>
        <v>1</v>
      </c>
    </row>
    <row r="105" spans="2:14">
      <c r="B105" s="13">
        <v>70121283</v>
      </c>
      <c r="C105" s="14" t="s">
        <v>195</v>
      </c>
      <c r="D105" s="13" t="s">
        <v>42</v>
      </c>
      <c r="E105" s="18" t="s">
        <v>196</v>
      </c>
      <c r="F105" s="13" t="s">
        <v>44</v>
      </c>
      <c r="G105" s="13">
        <v>1</v>
      </c>
      <c r="H105" s="13">
        <v>0</v>
      </c>
      <c r="I105" s="13">
        <v>0</v>
      </c>
      <c r="J105" s="13">
        <v>0</v>
      </c>
      <c r="K105" s="13">
        <v>0</v>
      </c>
      <c r="L105" s="13">
        <f t="shared" si="7"/>
        <v>1</v>
      </c>
      <c r="M105" s="25">
        <v>1715</v>
      </c>
      <c r="N105" s="26">
        <f t="shared" si="11"/>
        <v>1</v>
      </c>
    </row>
    <row r="106" spans="2:14">
      <c r="B106" s="13">
        <v>70121284</v>
      </c>
      <c r="C106" s="14" t="s">
        <v>197</v>
      </c>
      <c r="D106" s="13" t="s">
        <v>42</v>
      </c>
      <c r="E106" s="18" t="s">
        <v>196</v>
      </c>
      <c r="F106" s="13" t="s">
        <v>44</v>
      </c>
      <c r="G106" s="13">
        <v>1</v>
      </c>
      <c r="H106" s="13">
        <v>0</v>
      </c>
      <c r="I106" s="13">
        <v>0</v>
      </c>
      <c r="J106" s="13">
        <v>0</v>
      </c>
      <c r="K106" s="13">
        <v>0</v>
      </c>
      <c r="L106" s="13">
        <f t="shared" si="7"/>
        <v>1</v>
      </c>
      <c r="M106" s="25">
        <v>1800</v>
      </c>
      <c r="N106" s="26">
        <f t="shared" si="11"/>
        <v>1</v>
      </c>
    </row>
    <row r="107" spans="2:14" hidden="1">
      <c r="B107" s="13">
        <v>70121286</v>
      </c>
      <c r="C107" s="14" t="s">
        <v>198</v>
      </c>
      <c r="D107" s="13" t="s">
        <v>118</v>
      </c>
      <c r="E107" s="18" t="s">
        <v>199</v>
      </c>
      <c r="F107" s="13" t="s">
        <v>44</v>
      </c>
      <c r="G107" s="13">
        <v>0</v>
      </c>
      <c r="H107" s="13">
        <v>4</v>
      </c>
      <c r="I107" s="13">
        <v>0</v>
      </c>
      <c r="J107" s="13">
        <v>0</v>
      </c>
      <c r="K107" s="13">
        <v>0</v>
      </c>
      <c r="L107" s="13">
        <f t="shared" si="7"/>
        <v>4</v>
      </c>
      <c r="M107" s="23">
        <v>350</v>
      </c>
      <c r="N107" s="17">
        <f t="shared" si="11"/>
        <v>4</v>
      </c>
    </row>
    <row r="108" spans="2:14" hidden="1">
      <c r="B108" s="13">
        <v>70121304</v>
      </c>
      <c r="C108" s="14" t="s">
        <v>200</v>
      </c>
      <c r="D108" s="13" t="s">
        <v>118</v>
      </c>
      <c r="E108" s="18" t="s">
        <v>201</v>
      </c>
      <c r="F108" s="13" t="s">
        <v>44</v>
      </c>
      <c r="G108" s="13">
        <v>0</v>
      </c>
      <c r="H108" s="13">
        <v>10</v>
      </c>
      <c r="I108" s="13">
        <v>0</v>
      </c>
      <c r="J108" s="13">
        <v>0</v>
      </c>
      <c r="K108" s="13">
        <v>0</v>
      </c>
      <c r="L108" s="13">
        <f t="shared" si="7"/>
        <v>10</v>
      </c>
      <c r="M108" s="23">
        <v>350</v>
      </c>
      <c r="N108" s="17"/>
    </row>
    <row r="109" spans="2:14" hidden="1">
      <c r="B109" s="13">
        <v>70121306</v>
      </c>
      <c r="C109" s="14" t="s">
        <v>202</v>
      </c>
      <c r="D109" s="13" t="s">
        <v>118</v>
      </c>
      <c r="E109" s="18" t="s">
        <v>201</v>
      </c>
      <c r="F109" s="13" t="s">
        <v>44</v>
      </c>
      <c r="G109" s="13">
        <v>0</v>
      </c>
      <c r="H109" s="13">
        <v>16</v>
      </c>
      <c r="I109" s="13">
        <v>0</v>
      </c>
      <c r="J109" s="13">
        <v>0</v>
      </c>
      <c r="K109" s="13">
        <v>0</v>
      </c>
      <c r="L109" s="13">
        <f t="shared" si="7"/>
        <v>16</v>
      </c>
      <c r="M109" s="23">
        <v>850</v>
      </c>
      <c r="N109" s="17"/>
    </row>
    <row r="110" spans="2:14" hidden="1">
      <c r="B110" s="13">
        <v>70121307</v>
      </c>
      <c r="C110" s="14" t="s">
        <v>203</v>
      </c>
      <c r="D110" s="13" t="s">
        <v>118</v>
      </c>
      <c r="E110" s="18" t="s">
        <v>201</v>
      </c>
      <c r="F110" s="13" t="s">
        <v>44</v>
      </c>
      <c r="G110" s="13">
        <v>0</v>
      </c>
      <c r="H110" s="13">
        <v>20</v>
      </c>
      <c r="I110" s="13">
        <v>0</v>
      </c>
      <c r="J110" s="13">
        <v>0</v>
      </c>
      <c r="K110" s="13">
        <v>0</v>
      </c>
      <c r="L110" s="13">
        <f t="shared" si="7"/>
        <v>20</v>
      </c>
      <c r="M110" s="23">
        <v>1320</v>
      </c>
      <c r="N110" s="17"/>
    </row>
    <row r="111" spans="2:14">
      <c r="B111" s="13">
        <v>70121310</v>
      </c>
      <c r="C111" s="14" t="s">
        <v>204</v>
      </c>
      <c r="D111" s="13" t="s">
        <v>118</v>
      </c>
      <c r="E111" s="18" t="s">
        <v>205</v>
      </c>
      <c r="F111" s="13" t="s">
        <v>44</v>
      </c>
      <c r="G111" s="13">
        <v>2</v>
      </c>
      <c r="H111" s="13">
        <v>0</v>
      </c>
      <c r="I111" s="13">
        <v>0</v>
      </c>
      <c r="J111" s="13">
        <v>0</v>
      </c>
      <c r="K111" s="13">
        <v>0</v>
      </c>
      <c r="L111" s="13">
        <f t="shared" si="7"/>
        <v>2</v>
      </c>
      <c r="M111" s="27">
        <v>1470</v>
      </c>
      <c r="N111" s="28">
        <f t="shared" ref="N111:N118" si="12">L111</f>
        <v>2</v>
      </c>
    </row>
    <row r="112" spans="2:14">
      <c r="B112" s="13">
        <v>70121317</v>
      </c>
      <c r="C112" s="14" t="s">
        <v>206</v>
      </c>
      <c r="D112" s="13" t="s">
        <v>118</v>
      </c>
      <c r="E112" s="18" t="s">
        <v>207</v>
      </c>
      <c r="F112" s="13" t="s">
        <v>44</v>
      </c>
      <c r="G112" s="13">
        <v>4</v>
      </c>
      <c r="H112" s="13">
        <v>0</v>
      </c>
      <c r="I112" s="13">
        <v>0</v>
      </c>
      <c r="J112" s="13">
        <v>0</v>
      </c>
      <c r="K112" s="13">
        <v>0</v>
      </c>
      <c r="L112" s="13">
        <f t="shared" si="7"/>
        <v>4</v>
      </c>
      <c r="M112" s="27">
        <v>1488</v>
      </c>
      <c r="N112" s="26">
        <f t="shared" si="12"/>
        <v>4</v>
      </c>
    </row>
    <row r="113" spans="2:14" hidden="1">
      <c r="B113" s="13">
        <v>70121366</v>
      </c>
      <c r="C113" s="14" t="s">
        <v>208</v>
      </c>
      <c r="D113" s="13" t="s">
        <v>118</v>
      </c>
      <c r="E113" s="18" t="s">
        <v>209</v>
      </c>
      <c r="F113" s="13" t="s">
        <v>44</v>
      </c>
      <c r="G113" s="13">
        <v>1</v>
      </c>
      <c r="H113" s="13">
        <v>0</v>
      </c>
      <c r="I113" s="13">
        <v>0</v>
      </c>
      <c r="J113" s="13">
        <v>0</v>
      </c>
      <c r="K113" s="13">
        <v>0</v>
      </c>
      <c r="L113" s="13">
        <f t="shared" si="7"/>
        <v>1</v>
      </c>
      <c r="M113" s="23">
        <v>1080</v>
      </c>
      <c r="N113" s="17">
        <f t="shared" si="12"/>
        <v>1</v>
      </c>
    </row>
    <row r="114" spans="2:14">
      <c r="B114" s="13">
        <v>70121427</v>
      </c>
      <c r="C114" s="14" t="s">
        <v>210</v>
      </c>
      <c r="D114" s="13" t="s">
        <v>42</v>
      </c>
      <c r="E114" s="18" t="s">
        <v>211</v>
      </c>
      <c r="F114" s="13" t="s">
        <v>44</v>
      </c>
      <c r="G114" s="13">
        <v>0</v>
      </c>
      <c r="H114" s="13">
        <v>4</v>
      </c>
      <c r="I114" s="13">
        <v>0</v>
      </c>
      <c r="J114" s="13">
        <v>0</v>
      </c>
      <c r="K114" s="13">
        <v>0</v>
      </c>
      <c r="L114" s="13">
        <f t="shared" si="7"/>
        <v>4</v>
      </c>
      <c r="M114" s="27">
        <v>1620</v>
      </c>
      <c r="N114" s="28">
        <f t="shared" si="12"/>
        <v>4</v>
      </c>
    </row>
    <row r="115" spans="2:14" hidden="1">
      <c r="B115" s="13">
        <v>70121438</v>
      </c>
      <c r="C115" s="14" t="s">
        <v>212</v>
      </c>
      <c r="D115" s="13" t="s">
        <v>118</v>
      </c>
      <c r="E115" s="18" t="s">
        <v>213</v>
      </c>
      <c r="F115" s="13" t="s">
        <v>44</v>
      </c>
      <c r="G115" s="13">
        <v>0</v>
      </c>
      <c r="H115" s="13">
        <v>1</v>
      </c>
      <c r="I115" s="13">
        <v>0</v>
      </c>
      <c r="J115" s="13">
        <v>0</v>
      </c>
      <c r="K115" s="13">
        <v>0</v>
      </c>
      <c r="L115" s="13">
        <f t="shared" si="7"/>
        <v>1</v>
      </c>
      <c r="M115" s="23">
        <v>1020</v>
      </c>
      <c r="N115" s="17">
        <f t="shared" si="12"/>
        <v>1</v>
      </c>
    </row>
    <row r="116" spans="2:14">
      <c r="B116" s="13">
        <v>70121444</v>
      </c>
      <c r="C116" s="14" t="s">
        <v>214</v>
      </c>
      <c r="D116" s="13" t="s">
        <v>118</v>
      </c>
      <c r="E116" s="18" t="s">
        <v>215</v>
      </c>
      <c r="F116" s="13" t="s">
        <v>44</v>
      </c>
      <c r="G116" s="13">
        <v>1</v>
      </c>
      <c r="H116" s="13">
        <v>0</v>
      </c>
      <c r="I116" s="13">
        <v>0</v>
      </c>
      <c r="J116" s="13">
        <v>0</v>
      </c>
      <c r="K116" s="13">
        <v>0</v>
      </c>
      <c r="L116" s="13">
        <f t="shared" si="7"/>
        <v>1</v>
      </c>
      <c r="M116" s="25">
        <v>1225</v>
      </c>
      <c r="N116" s="26">
        <f t="shared" si="12"/>
        <v>1</v>
      </c>
    </row>
    <row r="117" spans="2:14">
      <c r="B117" s="13">
        <v>70121445</v>
      </c>
      <c r="C117" s="14" t="s">
        <v>216</v>
      </c>
      <c r="D117" s="13" t="s">
        <v>118</v>
      </c>
      <c r="E117" s="18" t="s">
        <v>215</v>
      </c>
      <c r="F117" s="13" t="s">
        <v>44</v>
      </c>
      <c r="G117" s="13">
        <v>1</v>
      </c>
      <c r="H117" s="13">
        <v>0</v>
      </c>
      <c r="I117" s="13">
        <v>0</v>
      </c>
      <c r="J117" s="13">
        <v>0</v>
      </c>
      <c r="K117" s="13">
        <v>0</v>
      </c>
      <c r="L117" s="13">
        <f t="shared" si="7"/>
        <v>1</v>
      </c>
      <c r="M117" s="25">
        <v>1240</v>
      </c>
      <c r="N117" s="26">
        <f t="shared" si="12"/>
        <v>1</v>
      </c>
    </row>
    <row r="118" spans="2:14">
      <c r="B118" s="13">
        <v>70121446</v>
      </c>
      <c r="C118" s="14" t="s">
        <v>217</v>
      </c>
      <c r="D118" s="13" t="s">
        <v>118</v>
      </c>
      <c r="E118" s="18" t="s">
        <v>218</v>
      </c>
      <c r="F118" s="13" t="s">
        <v>44</v>
      </c>
      <c r="G118" s="13">
        <v>1</v>
      </c>
      <c r="H118" s="13">
        <v>0</v>
      </c>
      <c r="I118" s="13">
        <v>0</v>
      </c>
      <c r="J118" s="13">
        <v>0</v>
      </c>
      <c r="K118" s="13">
        <v>0</v>
      </c>
      <c r="L118" s="13">
        <f t="shared" si="7"/>
        <v>1</v>
      </c>
      <c r="M118" s="25">
        <v>1225</v>
      </c>
      <c r="N118" s="26">
        <f t="shared" si="12"/>
        <v>1</v>
      </c>
    </row>
    <row r="119" spans="2:14" hidden="1">
      <c r="B119" s="13">
        <v>70121447</v>
      </c>
      <c r="C119" s="14" t="s">
        <v>219</v>
      </c>
      <c r="D119" s="13" t="s">
        <v>118</v>
      </c>
      <c r="E119" s="18" t="s">
        <v>218</v>
      </c>
      <c r="F119" s="13" t="s">
        <v>44</v>
      </c>
      <c r="G119" s="13">
        <v>7</v>
      </c>
      <c r="H119" s="13">
        <v>0</v>
      </c>
      <c r="I119" s="13">
        <v>0</v>
      </c>
      <c r="J119" s="13">
        <v>0</v>
      </c>
      <c r="K119" s="13">
        <v>0</v>
      </c>
      <c r="L119" s="13">
        <f t="shared" si="7"/>
        <v>7</v>
      </c>
      <c r="M119" s="23">
        <v>1233</v>
      </c>
      <c r="N119" s="17"/>
    </row>
    <row r="120" spans="2:14">
      <c r="B120" s="13">
        <v>70121449</v>
      </c>
      <c r="C120" s="14" t="s">
        <v>220</v>
      </c>
      <c r="D120" s="13" t="s">
        <v>118</v>
      </c>
      <c r="E120" s="18" t="s">
        <v>221</v>
      </c>
      <c r="F120" s="13" t="s">
        <v>44</v>
      </c>
      <c r="G120" s="13">
        <v>2</v>
      </c>
      <c r="H120" s="13">
        <v>0</v>
      </c>
      <c r="I120" s="13">
        <v>0</v>
      </c>
      <c r="J120" s="13">
        <v>0</v>
      </c>
      <c r="K120" s="13">
        <v>0</v>
      </c>
      <c r="L120" s="13">
        <f t="shared" si="7"/>
        <v>2</v>
      </c>
      <c r="M120" s="25">
        <v>1225</v>
      </c>
      <c r="N120" s="26">
        <f t="shared" ref="N120:N123" si="13">L120</f>
        <v>2</v>
      </c>
    </row>
    <row r="121" spans="2:14">
      <c r="B121" s="13">
        <v>70121464</v>
      </c>
      <c r="C121" s="14" t="s">
        <v>222</v>
      </c>
      <c r="D121" s="13" t="s">
        <v>118</v>
      </c>
      <c r="E121" s="18" t="s">
        <v>223</v>
      </c>
      <c r="F121" s="13" t="s">
        <v>44</v>
      </c>
      <c r="G121" s="13">
        <v>2</v>
      </c>
      <c r="H121" s="13">
        <v>0</v>
      </c>
      <c r="I121" s="13">
        <v>0</v>
      </c>
      <c r="J121" s="13">
        <v>0</v>
      </c>
      <c r="K121" s="13">
        <v>0</v>
      </c>
      <c r="L121" s="13">
        <f t="shared" si="7"/>
        <v>2</v>
      </c>
      <c r="M121" s="25">
        <v>1225</v>
      </c>
      <c r="N121" s="26">
        <f t="shared" si="13"/>
        <v>2</v>
      </c>
    </row>
    <row r="122" spans="2:14">
      <c r="B122" s="13">
        <v>70121465</v>
      </c>
      <c r="C122" s="14" t="s">
        <v>224</v>
      </c>
      <c r="D122" s="13" t="s">
        <v>118</v>
      </c>
      <c r="E122" s="18" t="s">
        <v>223</v>
      </c>
      <c r="F122" s="13" t="s">
        <v>44</v>
      </c>
      <c r="G122" s="13">
        <v>3</v>
      </c>
      <c r="H122" s="13">
        <v>0</v>
      </c>
      <c r="I122" s="13">
        <v>0</v>
      </c>
      <c r="J122" s="13">
        <v>0</v>
      </c>
      <c r="K122" s="13">
        <v>0</v>
      </c>
      <c r="L122" s="13">
        <f t="shared" si="7"/>
        <v>3</v>
      </c>
      <c r="M122" s="27">
        <v>1495</v>
      </c>
      <c r="N122" s="28">
        <f t="shared" si="13"/>
        <v>3</v>
      </c>
    </row>
    <row r="123" spans="2:14">
      <c r="B123" s="13">
        <v>70121466</v>
      </c>
      <c r="C123" s="14" t="s">
        <v>225</v>
      </c>
      <c r="D123" s="13" t="s">
        <v>118</v>
      </c>
      <c r="E123" s="18" t="s">
        <v>223</v>
      </c>
      <c r="F123" s="13" t="s">
        <v>44</v>
      </c>
      <c r="G123" s="13">
        <v>2</v>
      </c>
      <c r="H123" s="13">
        <v>0</v>
      </c>
      <c r="I123" s="13">
        <v>0</v>
      </c>
      <c r="J123" s="13">
        <v>0</v>
      </c>
      <c r="K123" s="13">
        <v>0</v>
      </c>
      <c r="L123" s="13">
        <f t="shared" si="7"/>
        <v>2</v>
      </c>
      <c r="M123" s="27">
        <v>1488</v>
      </c>
      <c r="N123" s="26">
        <f t="shared" si="13"/>
        <v>2</v>
      </c>
    </row>
    <row r="124" spans="2:14" hidden="1">
      <c r="B124" s="13">
        <v>70121467</v>
      </c>
      <c r="C124" s="14" t="s">
        <v>226</v>
      </c>
      <c r="D124" s="13" t="s">
        <v>118</v>
      </c>
      <c r="E124" s="18" t="s">
        <v>227</v>
      </c>
      <c r="F124" s="13" t="s">
        <v>44</v>
      </c>
      <c r="G124" s="13">
        <v>16</v>
      </c>
      <c r="H124" s="13">
        <v>0</v>
      </c>
      <c r="I124" s="13">
        <v>0</v>
      </c>
      <c r="J124" s="13">
        <v>0</v>
      </c>
      <c r="K124" s="13">
        <v>0</v>
      </c>
      <c r="L124" s="13">
        <f t="shared" si="7"/>
        <v>16</v>
      </c>
      <c r="M124" s="23">
        <v>1225</v>
      </c>
      <c r="N124" s="17"/>
    </row>
    <row r="125" spans="2:14" hidden="1">
      <c r="B125" s="13">
        <v>70121468</v>
      </c>
      <c r="C125" s="14" t="s">
        <v>228</v>
      </c>
      <c r="D125" s="13" t="s">
        <v>118</v>
      </c>
      <c r="E125" s="18" t="s">
        <v>227</v>
      </c>
      <c r="F125" s="13" t="s">
        <v>44</v>
      </c>
      <c r="G125" s="13">
        <v>21</v>
      </c>
      <c r="H125" s="13">
        <v>0</v>
      </c>
      <c r="I125" s="13">
        <v>0</v>
      </c>
      <c r="J125" s="13">
        <v>0</v>
      </c>
      <c r="K125" s="13">
        <v>0</v>
      </c>
      <c r="L125" s="13">
        <f t="shared" si="7"/>
        <v>21</v>
      </c>
      <c r="M125" s="16">
        <v>1495</v>
      </c>
    </row>
    <row r="126" spans="2:14">
      <c r="B126" s="13">
        <v>70121470</v>
      </c>
      <c r="C126" s="14" t="s">
        <v>229</v>
      </c>
      <c r="D126" s="13" t="s">
        <v>42</v>
      </c>
      <c r="E126" s="18" t="s">
        <v>230</v>
      </c>
      <c r="F126" s="13" t="s">
        <v>44</v>
      </c>
      <c r="G126" s="13">
        <v>1</v>
      </c>
      <c r="H126" s="13">
        <v>0</v>
      </c>
      <c r="I126" s="13">
        <v>0</v>
      </c>
      <c r="J126" s="13">
        <v>0</v>
      </c>
      <c r="K126" s="13">
        <v>0</v>
      </c>
      <c r="L126" s="13">
        <f t="shared" si="7"/>
        <v>1</v>
      </c>
      <c r="M126" s="25">
        <v>1250</v>
      </c>
      <c r="N126" s="26">
        <f t="shared" ref="N126:N127" si="14">L126</f>
        <v>1</v>
      </c>
    </row>
    <row r="127" spans="2:14">
      <c r="B127" s="13">
        <v>70121471</v>
      </c>
      <c r="C127" s="14" t="s">
        <v>231</v>
      </c>
      <c r="D127" s="13" t="s">
        <v>42</v>
      </c>
      <c r="E127" s="18" t="s">
        <v>230</v>
      </c>
      <c r="F127" s="13" t="s">
        <v>44</v>
      </c>
      <c r="G127" s="13">
        <v>1</v>
      </c>
      <c r="H127" s="13">
        <v>0</v>
      </c>
      <c r="I127" s="13">
        <v>0</v>
      </c>
      <c r="J127" s="13">
        <v>0</v>
      </c>
      <c r="K127" s="13">
        <v>0</v>
      </c>
      <c r="L127" s="13">
        <f t="shared" si="7"/>
        <v>1</v>
      </c>
      <c r="M127" s="27">
        <v>1530</v>
      </c>
      <c r="N127" s="28">
        <f t="shared" si="14"/>
        <v>1</v>
      </c>
    </row>
    <row r="128" spans="2:14" hidden="1">
      <c r="B128" s="13">
        <v>70121473</v>
      </c>
      <c r="C128" s="14" t="s">
        <v>232</v>
      </c>
      <c r="D128" s="13" t="s">
        <v>118</v>
      </c>
      <c r="E128" s="18" t="s">
        <v>233</v>
      </c>
      <c r="F128" s="13" t="s">
        <v>44</v>
      </c>
      <c r="G128" s="13">
        <v>35</v>
      </c>
      <c r="H128" s="13">
        <v>0</v>
      </c>
      <c r="I128" s="13">
        <v>0</v>
      </c>
      <c r="J128" s="13">
        <v>0</v>
      </c>
      <c r="K128" s="13">
        <v>0</v>
      </c>
      <c r="L128" s="13">
        <f t="shared" si="7"/>
        <v>35</v>
      </c>
      <c r="M128" s="23">
        <v>1290</v>
      </c>
      <c r="N128" s="17"/>
    </row>
    <row r="129" spans="2:14" hidden="1">
      <c r="B129" s="13">
        <v>70121474</v>
      </c>
      <c r="C129" s="14" t="s">
        <v>234</v>
      </c>
      <c r="D129" s="13" t="s">
        <v>118</v>
      </c>
      <c r="E129" s="18" t="s">
        <v>233</v>
      </c>
      <c r="F129" s="13" t="s">
        <v>44</v>
      </c>
      <c r="G129" s="13">
        <v>37</v>
      </c>
      <c r="H129" s="13">
        <v>0</v>
      </c>
      <c r="I129" s="13">
        <v>0</v>
      </c>
      <c r="J129" s="13">
        <v>0</v>
      </c>
      <c r="K129" s="13">
        <v>0</v>
      </c>
      <c r="L129" s="13">
        <f t="shared" si="7"/>
        <v>37</v>
      </c>
      <c r="M129" s="16">
        <v>1585</v>
      </c>
    </row>
    <row r="130" spans="2:14">
      <c r="B130" s="13">
        <v>70121476</v>
      </c>
      <c r="C130" s="14" t="s">
        <v>235</v>
      </c>
      <c r="D130" s="13" t="s">
        <v>42</v>
      </c>
      <c r="E130" s="18" t="s">
        <v>236</v>
      </c>
      <c r="F130" s="13" t="s">
        <v>44</v>
      </c>
      <c r="G130" s="13">
        <v>1</v>
      </c>
      <c r="H130" s="13">
        <v>0</v>
      </c>
      <c r="I130" s="13">
        <v>0</v>
      </c>
      <c r="J130" s="13">
        <v>0</v>
      </c>
      <c r="K130" s="13">
        <v>0</v>
      </c>
      <c r="L130" s="13">
        <f t="shared" si="7"/>
        <v>1</v>
      </c>
      <c r="M130" s="27">
        <v>1430</v>
      </c>
      <c r="N130" s="26">
        <f t="shared" ref="N130:N158" si="15">L130</f>
        <v>1</v>
      </c>
    </row>
    <row r="131" spans="2:14">
      <c r="B131" s="13">
        <v>70121477</v>
      </c>
      <c r="C131" s="14" t="s">
        <v>237</v>
      </c>
      <c r="D131" s="13" t="s">
        <v>42</v>
      </c>
      <c r="E131" s="18" t="s">
        <v>236</v>
      </c>
      <c r="F131" s="13" t="s">
        <v>44</v>
      </c>
      <c r="G131" s="13">
        <v>2</v>
      </c>
      <c r="H131" s="13">
        <v>0</v>
      </c>
      <c r="I131" s="13">
        <v>0</v>
      </c>
      <c r="J131" s="13">
        <v>0</v>
      </c>
      <c r="K131" s="13">
        <v>0</v>
      </c>
      <c r="L131" s="13">
        <f t="shared" si="7"/>
        <v>2</v>
      </c>
      <c r="M131" s="27">
        <v>1765</v>
      </c>
      <c r="N131" s="26">
        <f t="shared" si="15"/>
        <v>2</v>
      </c>
    </row>
    <row r="132" spans="2:14">
      <c r="B132" s="13">
        <v>70121529</v>
      </c>
      <c r="C132" s="14" t="s">
        <v>238</v>
      </c>
      <c r="D132" s="13" t="s">
        <v>42</v>
      </c>
      <c r="E132" s="18" t="s">
        <v>239</v>
      </c>
      <c r="F132" s="13" t="s">
        <v>44</v>
      </c>
      <c r="G132" s="13">
        <v>0</v>
      </c>
      <c r="H132" s="13">
        <v>2</v>
      </c>
      <c r="I132" s="13">
        <v>0</v>
      </c>
      <c r="J132" s="13">
        <v>0</v>
      </c>
      <c r="K132" s="13">
        <v>0</v>
      </c>
      <c r="L132" s="13">
        <f t="shared" si="7"/>
        <v>2</v>
      </c>
      <c r="M132" s="27">
        <v>1425</v>
      </c>
      <c r="N132" s="26">
        <f t="shared" si="15"/>
        <v>2</v>
      </c>
    </row>
    <row r="133" spans="2:14">
      <c r="B133" s="13">
        <v>70121532</v>
      </c>
      <c r="C133" s="14" t="s">
        <v>240</v>
      </c>
      <c r="D133" s="13" t="s">
        <v>42</v>
      </c>
      <c r="E133" s="18" t="s">
        <v>239</v>
      </c>
      <c r="F133" s="13" t="s">
        <v>44</v>
      </c>
      <c r="G133" s="13">
        <v>0</v>
      </c>
      <c r="H133" s="13">
        <v>1</v>
      </c>
      <c r="I133" s="13">
        <v>0</v>
      </c>
      <c r="J133" s="13">
        <v>0</v>
      </c>
      <c r="K133" s="13">
        <v>0</v>
      </c>
      <c r="L133" s="13">
        <f t="shared" si="7"/>
        <v>1</v>
      </c>
      <c r="M133" s="27">
        <v>1495</v>
      </c>
      <c r="N133" s="26">
        <f t="shared" si="15"/>
        <v>1</v>
      </c>
    </row>
    <row r="134" spans="2:14">
      <c r="B134" s="13">
        <v>70121568</v>
      </c>
      <c r="C134" s="14" t="s">
        <v>241</v>
      </c>
      <c r="D134" s="13" t="s">
        <v>118</v>
      </c>
      <c r="E134" s="18" t="s">
        <v>242</v>
      </c>
      <c r="F134" s="13" t="s">
        <v>44</v>
      </c>
      <c r="G134" s="13">
        <v>0</v>
      </c>
      <c r="H134" s="13">
        <v>4</v>
      </c>
      <c r="I134" s="13">
        <v>0</v>
      </c>
      <c r="J134" s="13">
        <v>0</v>
      </c>
      <c r="K134" s="13">
        <v>0</v>
      </c>
      <c r="L134" s="13">
        <f t="shared" ref="L134:L197" si="16">H134+G134</f>
        <v>4</v>
      </c>
      <c r="M134" s="25">
        <v>1460</v>
      </c>
      <c r="N134" s="26">
        <f t="shared" si="15"/>
        <v>4</v>
      </c>
    </row>
    <row r="135" spans="2:14">
      <c r="B135" s="13">
        <v>70121623</v>
      </c>
      <c r="C135" s="14" t="s">
        <v>243</v>
      </c>
      <c r="D135" s="13" t="s">
        <v>42</v>
      </c>
      <c r="E135" s="18" t="s">
        <v>60</v>
      </c>
      <c r="F135" s="13" t="s">
        <v>44</v>
      </c>
      <c r="G135" s="13">
        <v>0</v>
      </c>
      <c r="H135" s="13">
        <v>3</v>
      </c>
      <c r="I135" s="13">
        <v>0</v>
      </c>
      <c r="J135" s="13">
        <v>0</v>
      </c>
      <c r="K135" s="13">
        <v>0</v>
      </c>
      <c r="L135" s="13">
        <f t="shared" si="16"/>
        <v>3</v>
      </c>
      <c r="M135" s="25">
        <v>1278</v>
      </c>
      <c r="N135" s="26">
        <f t="shared" si="15"/>
        <v>3</v>
      </c>
    </row>
    <row r="136" spans="2:14">
      <c r="B136" s="13">
        <v>70121630</v>
      </c>
      <c r="C136" s="14" t="s">
        <v>244</v>
      </c>
      <c r="D136" s="13" t="s">
        <v>42</v>
      </c>
      <c r="E136" s="18" t="s">
        <v>58</v>
      </c>
      <c r="F136" s="13" t="s">
        <v>44</v>
      </c>
      <c r="G136" s="13">
        <v>2</v>
      </c>
      <c r="H136" s="13">
        <v>0</v>
      </c>
      <c r="I136" s="13">
        <v>0</v>
      </c>
      <c r="J136" s="13">
        <v>0</v>
      </c>
      <c r="K136" s="13">
        <v>0</v>
      </c>
      <c r="L136" s="13">
        <f t="shared" si="16"/>
        <v>2</v>
      </c>
      <c r="M136" s="27">
        <v>1415</v>
      </c>
      <c r="N136" s="28">
        <f t="shared" si="15"/>
        <v>2</v>
      </c>
    </row>
    <row r="137" spans="2:14" hidden="1">
      <c r="B137" s="13">
        <v>70121837</v>
      </c>
      <c r="C137" s="14" t="s">
        <v>245</v>
      </c>
      <c r="D137" s="13" t="s">
        <v>118</v>
      </c>
      <c r="E137" s="18" t="s">
        <v>246</v>
      </c>
      <c r="F137" s="13" t="s">
        <v>44</v>
      </c>
      <c r="G137" s="13">
        <v>0</v>
      </c>
      <c r="H137" s="13">
        <v>1</v>
      </c>
      <c r="I137" s="13">
        <v>0</v>
      </c>
      <c r="J137" s="13">
        <v>0</v>
      </c>
      <c r="K137" s="13">
        <v>0</v>
      </c>
      <c r="L137" s="13">
        <f t="shared" si="16"/>
        <v>1</v>
      </c>
      <c r="M137" s="23">
        <v>1150</v>
      </c>
      <c r="N137" s="17">
        <f t="shared" si="15"/>
        <v>1</v>
      </c>
    </row>
    <row r="138" spans="2:14" hidden="1">
      <c r="B138" s="13">
        <v>70121867</v>
      </c>
      <c r="C138" s="14" t="s">
        <v>247</v>
      </c>
      <c r="D138" s="13" t="s">
        <v>118</v>
      </c>
      <c r="E138" s="18" t="s">
        <v>248</v>
      </c>
      <c r="F138" s="13" t="s">
        <v>44</v>
      </c>
      <c r="G138" s="13">
        <v>0</v>
      </c>
      <c r="H138" s="13">
        <v>2</v>
      </c>
      <c r="I138" s="13">
        <v>0</v>
      </c>
      <c r="J138" s="13">
        <v>0</v>
      </c>
      <c r="K138" s="13">
        <v>0</v>
      </c>
      <c r="L138" s="13">
        <f t="shared" si="16"/>
        <v>2</v>
      </c>
      <c r="M138" s="23">
        <v>1105</v>
      </c>
      <c r="N138" s="17">
        <f t="shared" si="15"/>
        <v>2</v>
      </c>
    </row>
    <row r="139" spans="2:14" hidden="1">
      <c r="B139" s="13">
        <v>70121869</v>
      </c>
      <c r="C139" s="14" t="s">
        <v>249</v>
      </c>
      <c r="D139" s="13" t="s">
        <v>118</v>
      </c>
      <c r="E139" s="18" t="s">
        <v>248</v>
      </c>
      <c r="F139" s="13" t="s">
        <v>44</v>
      </c>
      <c r="G139" s="13">
        <v>0</v>
      </c>
      <c r="H139" s="13">
        <v>2</v>
      </c>
      <c r="I139" s="13">
        <v>0</v>
      </c>
      <c r="J139" s="13">
        <v>0</v>
      </c>
      <c r="K139" s="13">
        <v>0</v>
      </c>
      <c r="L139" s="13">
        <f t="shared" si="16"/>
        <v>2</v>
      </c>
      <c r="M139" s="23">
        <v>1140</v>
      </c>
      <c r="N139" s="17">
        <f t="shared" si="15"/>
        <v>2</v>
      </c>
    </row>
    <row r="140" spans="2:14" hidden="1">
      <c r="B140" s="13">
        <v>70121870</v>
      </c>
      <c r="C140" s="14" t="s">
        <v>250</v>
      </c>
      <c r="D140" s="13" t="s">
        <v>118</v>
      </c>
      <c r="E140" s="18" t="s">
        <v>248</v>
      </c>
      <c r="F140" s="13" t="s">
        <v>44</v>
      </c>
      <c r="G140" s="13">
        <v>0</v>
      </c>
      <c r="H140" s="13">
        <v>2</v>
      </c>
      <c r="I140" s="13">
        <v>0</v>
      </c>
      <c r="J140" s="13">
        <v>0</v>
      </c>
      <c r="K140" s="13">
        <v>0</v>
      </c>
      <c r="L140" s="13">
        <f t="shared" si="16"/>
        <v>2</v>
      </c>
      <c r="M140" s="23">
        <v>1120</v>
      </c>
      <c r="N140" s="17">
        <f t="shared" si="15"/>
        <v>2</v>
      </c>
    </row>
    <row r="141" spans="2:14" hidden="1">
      <c r="B141" s="13">
        <v>70121871</v>
      </c>
      <c r="C141" s="14" t="s">
        <v>251</v>
      </c>
      <c r="D141" s="13" t="s">
        <v>118</v>
      </c>
      <c r="E141" s="18" t="s">
        <v>248</v>
      </c>
      <c r="F141" s="13" t="s">
        <v>44</v>
      </c>
      <c r="G141" s="13">
        <v>0</v>
      </c>
      <c r="H141" s="13">
        <v>2</v>
      </c>
      <c r="I141" s="13">
        <v>0</v>
      </c>
      <c r="J141" s="13">
        <v>0</v>
      </c>
      <c r="K141" s="13">
        <v>0</v>
      </c>
      <c r="L141" s="13">
        <f t="shared" si="16"/>
        <v>2</v>
      </c>
      <c r="M141" s="23">
        <v>1105</v>
      </c>
      <c r="N141" s="17">
        <f t="shared" si="15"/>
        <v>2</v>
      </c>
    </row>
    <row r="142" spans="2:14" hidden="1">
      <c r="B142" s="13">
        <v>70121872</v>
      </c>
      <c r="C142" s="14" t="s">
        <v>252</v>
      </c>
      <c r="D142" s="13" t="s">
        <v>118</v>
      </c>
      <c r="E142" s="18" t="s">
        <v>248</v>
      </c>
      <c r="F142" s="13" t="s">
        <v>44</v>
      </c>
      <c r="G142" s="13">
        <v>1</v>
      </c>
      <c r="H142" s="13">
        <v>1</v>
      </c>
      <c r="I142" s="13">
        <v>0</v>
      </c>
      <c r="J142" s="13">
        <v>0</v>
      </c>
      <c r="K142" s="13">
        <v>0</v>
      </c>
      <c r="L142" s="13">
        <f t="shared" si="16"/>
        <v>2</v>
      </c>
      <c r="M142" s="23">
        <v>1085</v>
      </c>
      <c r="N142" s="17">
        <f t="shared" si="15"/>
        <v>2</v>
      </c>
    </row>
    <row r="143" spans="2:14" hidden="1">
      <c r="B143" s="13">
        <v>70121873</v>
      </c>
      <c r="C143" s="14" t="s">
        <v>253</v>
      </c>
      <c r="D143" s="13" t="s">
        <v>42</v>
      </c>
      <c r="E143" s="18" t="s">
        <v>254</v>
      </c>
      <c r="F143" s="13" t="s">
        <v>44</v>
      </c>
      <c r="G143" s="13">
        <v>0</v>
      </c>
      <c r="H143" s="13">
        <v>3</v>
      </c>
      <c r="I143" s="13">
        <v>0</v>
      </c>
      <c r="J143" s="13">
        <v>0</v>
      </c>
      <c r="K143" s="13">
        <v>0</v>
      </c>
      <c r="L143" s="13">
        <f t="shared" si="16"/>
        <v>3</v>
      </c>
      <c r="M143" s="23">
        <v>1190</v>
      </c>
      <c r="N143" s="17">
        <f t="shared" si="15"/>
        <v>3</v>
      </c>
    </row>
    <row r="144" spans="2:14" hidden="1">
      <c r="B144" s="13">
        <v>70121874</v>
      </c>
      <c r="C144" s="14" t="s">
        <v>255</v>
      </c>
      <c r="D144" s="13" t="s">
        <v>42</v>
      </c>
      <c r="E144" s="18" t="s">
        <v>254</v>
      </c>
      <c r="F144" s="13" t="s">
        <v>44</v>
      </c>
      <c r="G144" s="13">
        <v>0</v>
      </c>
      <c r="H144" s="13">
        <v>3</v>
      </c>
      <c r="I144" s="13">
        <v>0</v>
      </c>
      <c r="J144" s="13">
        <v>0</v>
      </c>
      <c r="K144" s="13">
        <v>0</v>
      </c>
      <c r="L144" s="13">
        <f t="shared" si="16"/>
        <v>3</v>
      </c>
      <c r="M144" s="23">
        <v>1170</v>
      </c>
      <c r="N144" s="17">
        <f t="shared" si="15"/>
        <v>3</v>
      </c>
    </row>
    <row r="145" spans="2:14" hidden="1">
      <c r="B145" s="13">
        <v>70121875</v>
      </c>
      <c r="C145" s="14" t="s">
        <v>256</v>
      </c>
      <c r="D145" s="13" t="s">
        <v>42</v>
      </c>
      <c r="E145" s="18" t="s">
        <v>254</v>
      </c>
      <c r="F145" s="13" t="s">
        <v>44</v>
      </c>
      <c r="G145" s="13">
        <v>0</v>
      </c>
      <c r="H145" s="13">
        <v>3</v>
      </c>
      <c r="I145" s="13">
        <v>0</v>
      </c>
      <c r="J145" s="13">
        <v>0</v>
      </c>
      <c r="K145" s="13">
        <v>0</v>
      </c>
      <c r="L145" s="13">
        <f t="shared" si="16"/>
        <v>3</v>
      </c>
      <c r="M145" s="23">
        <v>1155</v>
      </c>
      <c r="N145" s="17">
        <f t="shared" si="15"/>
        <v>3</v>
      </c>
    </row>
    <row r="146" spans="2:14" hidden="1">
      <c r="B146" s="13">
        <v>70121877</v>
      </c>
      <c r="C146" s="14" t="s">
        <v>257</v>
      </c>
      <c r="D146" s="13" t="s">
        <v>42</v>
      </c>
      <c r="E146" s="18" t="s">
        <v>258</v>
      </c>
      <c r="F146" s="13" t="s">
        <v>44</v>
      </c>
      <c r="G146" s="13">
        <v>0</v>
      </c>
      <c r="H146" s="13">
        <v>1</v>
      </c>
      <c r="I146" s="13">
        <v>0</v>
      </c>
      <c r="J146" s="13">
        <v>0</v>
      </c>
      <c r="K146" s="13">
        <v>0</v>
      </c>
      <c r="L146" s="13">
        <f t="shared" si="16"/>
        <v>1</v>
      </c>
      <c r="M146" s="23">
        <v>1035</v>
      </c>
      <c r="N146" s="17">
        <f t="shared" si="15"/>
        <v>1</v>
      </c>
    </row>
    <row r="147" spans="2:14" hidden="1">
      <c r="B147" s="13">
        <v>70121878</v>
      </c>
      <c r="C147" s="14" t="s">
        <v>259</v>
      </c>
      <c r="D147" s="13" t="s">
        <v>42</v>
      </c>
      <c r="E147" s="18" t="s">
        <v>258</v>
      </c>
      <c r="F147" s="13" t="s">
        <v>44</v>
      </c>
      <c r="G147" s="13">
        <v>0</v>
      </c>
      <c r="H147" s="13">
        <v>1</v>
      </c>
      <c r="I147" s="13">
        <v>0</v>
      </c>
      <c r="J147" s="13">
        <v>0</v>
      </c>
      <c r="K147" s="13">
        <v>0</v>
      </c>
      <c r="L147" s="13">
        <f t="shared" si="16"/>
        <v>1</v>
      </c>
      <c r="M147" s="23">
        <v>1020</v>
      </c>
      <c r="N147" s="17">
        <f t="shared" si="15"/>
        <v>1</v>
      </c>
    </row>
    <row r="148" spans="2:14" hidden="1">
      <c r="B148" s="13">
        <v>70121879</v>
      </c>
      <c r="C148" s="14" t="s">
        <v>260</v>
      </c>
      <c r="D148" s="13" t="s">
        <v>42</v>
      </c>
      <c r="E148" s="18" t="s">
        <v>258</v>
      </c>
      <c r="F148" s="13" t="s">
        <v>44</v>
      </c>
      <c r="G148" s="13">
        <v>0</v>
      </c>
      <c r="H148" s="13">
        <v>1</v>
      </c>
      <c r="I148" s="13">
        <v>0</v>
      </c>
      <c r="J148" s="13">
        <v>0</v>
      </c>
      <c r="K148" s="13">
        <v>0</v>
      </c>
      <c r="L148" s="13">
        <f t="shared" si="16"/>
        <v>1</v>
      </c>
      <c r="M148" s="23">
        <v>1010</v>
      </c>
      <c r="N148" s="17">
        <f t="shared" si="15"/>
        <v>1</v>
      </c>
    </row>
    <row r="149" spans="2:14" hidden="1">
      <c r="B149" s="13">
        <v>70121880</v>
      </c>
      <c r="C149" s="14" t="s">
        <v>261</v>
      </c>
      <c r="D149" s="13" t="s">
        <v>42</v>
      </c>
      <c r="E149" s="18" t="s">
        <v>258</v>
      </c>
      <c r="F149" s="13" t="s">
        <v>44</v>
      </c>
      <c r="G149" s="13">
        <v>0</v>
      </c>
      <c r="H149" s="13">
        <v>2</v>
      </c>
      <c r="I149" s="13">
        <v>0</v>
      </c>
      <c r="J149" s="13">
        <v>0</v>
      </c>
      <c r="K149" s="13">
        <v>0</v>
      </c>
      <c r="L149" s="13">
        <f t="shared" si="16"/>
        <v>2</v>
      </c>
      <c r="M149" s="23">
        <v>995</v>
      </c>
      <c r="N149" s="17">
        <f t="shared" si="15"/>
        <v>2</v>
      </c>
    </row>
    <row r="150" spans="2:14" hidden="1">
      <c r="B150" s="13">
        <v>70121881</v>
      </c>
      <c r="C150" s="14" t="s">
        <v>262</v>
      </c>
      <c r="D150" s="13" t="s">
        <v>42</v>
      </c>
      <c r="E150" s="18" t="s">
        <v>258</v>
      </c>
      <c r="F150" s="13" t="s">
        <v>44</v>
      </c>
      <c r="G150" s="13">
        <v>0</v>
      </c>
      <c r="H150" s="13">
        <v>1</v>
      </c>
      <c r="I150" s="13">
        <v>0</v>
      </c>
      <c r="J150" s="13">
        <v>0</v>
      </c>
      <c r="K150" s="13">
        <v>0</v>
      </c>
      <c r="L150" s="13">
        <f t="shared" si="16"/>
        <v>1</v>
      </c>
      <c r="M150" s="23">
        <v>975</v>
      </c>
      <c r="N150" s="17">
        <f t="shared" si="15"/>
        <v>1</v>
      </c>
    </row>
    <row r="151" spans="2:14" hidden="1">
      <c r="B151" s="13">
        <v>70121884</v>
      </c>
      <c r="C151" s="14" t="s">
        <v>263</v>
      </c>
      <c r="D151" s="13" t="s">
        <v>42</v>
      </c>
      <c r="E151" s="18" t="s">
        <v>258</v>
      </c>
      <c r="F151" s="13" t="s">
        <v>44</v>
      </c>
      <c r="G151" s="13">
        <v>0</v>
      </c>
      <c r="H151" s="13">
        <v>1</v>
      </c>
      <c r="I151" s="13">
        <v>0</v>
      </c>
      <c r="J151" s="13">
        <v>0</v>
      </c>
      <c r="K151" s="13">
        <v>0</v>
      </c>
      <c r="L151" s="13">
        <f t="shared" si="16"/>
        <v>1</v>
      </c>
      <c r="M151" s="23">
        <v>1105</v>
      </c>
      <c r="N151" s="17">
        <f t="shared" si="15"/>
        <v>1</v>
      </c>
    </row>
    <row r="152" spans="2:14" hidden="1">
      <c r="B152" s="13">
        <v>70121886</v>
      </c>
      <c r="C152" s="14" t="s">
        <v>264</v>
      </c>
      <c r="D152" s="13" t="s">
        <v>42</v>
      </c>
      <c r="E152" s="18" t="s">
        <v>265</v>
      </c>
      <c r="F152" s="13" t="s">
        <v>44</v>
      </c>
      <c r="G152" s="13">
        <v>1</v>
      </c>
      <c r="H152" s="13">
        <v>2</v>
      </c>
      <c r="I152" s="13">
        <v>0</v>
      </c>
      <c r="J152" s="13">
        <v>0</v>
      </c>
      <c r="K152" s="13">
        <v>0</v>
      </c>
      <c r="L152" s="13">
        <f t="shared" si="16"/>
        <v>3</v>
      </c>
      <c r="M152" s="23">
        <v>1190</v>
      </c>
      <c r="N152" s="17">
        <f t="shared" si="15"/>
        <v>3</v>
      </c>
    </row>
    <row r="153" spans="2:14" hidden="1">
      <c r="B153" s="13">
        <v>70121887</v>
      </c>
      <c r="C153" s="14" t="s">
        <v>266</v>
      </c>
      <c r="D153" s="13" t="s">
        <v>42</v>
      </c>
      <c r="E153" s="18" t="s">
        <v>265</v>
      </c>
      <c r="F153" s="13" t="s">
        <v>44</v>
      </c>
      <c r="G153" s="13">
        <v>0</v>
      </c>
      <c r="H153" s="13">
        <v>3</v>
      </c>
      <c r="I153" s="13">
        <v>0</v>
      </c>
      <c r="J153" s="13">
        <v>0</v>
      </c>
      <c r="K153" s="13">
        <v>0</v>
      </c>
      <c r="L153" s="13">
        <f t="shared" si="16"/>
        <v>3</v>
      </c>
      <c r="M153" s="23">
        <v>1170</v>
      </c>
      <c r="N153" s="17">
        <f t="shared" si="15"/>
        <v>3</v>
      </c>
    </row>
    <row r="154" spans="2:14" hidden="1">
      <c r="B154" s="13">
        <v>70121888</v>
      </c>
      <c r="C154" s="14" t="s">
        <v>267</v>
      </c>
      <c r="D154" s="13" t="s">
        <v>42</v>
      </c>
      <c r="E154" s="18" t="s">
        <v>265</v>
      </c>
      <c r="F154" s="13" t="s">
        <v>44</v>
      </c>
      <c r="G154" s="13">
        <v>0</v>
      </c>
      <c r="H154" s="13">
        <v>3</v>
      </c>
      <c r="I154" s="13">
        <v>0</v>
      </c>
      <c r="J154" s="13">
        <v>0</v>
      </c>
      <c r="K154" s="13">
        <v>0</v>
      </c>
      <c r="L154" s="13">
        <f t="shared" si="16"/>
        <v>3</v>
      </c>
      <c r="M154" s="23">
        <v>1155</v>
      </c>
      <c r="N154" s="17">
        <f t="shared" si="15"/>
        <v>3</v>
      </c>
    </row>
    <row r="155" spans="2:14" hidden="1">
      <c r="B155" s="13">
        <v>70121889</v>
      </c>
      <c r="C155" s="14" t="s">
        <v>268</v>
      </c>
      <c r="D155" s="13" t="s">
        <v>42</v>
      </c>
      <c r="E155" s="18" t="s">
        <v>265</v>
      </c>
      <c r="F155" s="13" t="s">
        <v>44</v>
      </c>
      <c r="G155" s="13">
        <v>0</v>
      </c>
      <c r="H155" s="13">
        <v>3</v>
      </c>
      <c r="I155" s="13">
        <v>0</v>
      </c>
      <c r="J155" s="13">
        <v>0</v>
      </c>
      <c r="K155" s="13">
        <v>0</v>
      </c>
      <c r="L155" s="13">
        <f t="shared" si="16"/>
        <v>3</v>
      </c>
      <c r="M155" s="23">
        <v>1135</v>
      </c>
      <c r="N155" s="17">
        <f t="shared" si="15"/>
        <v>3</v>
      </c>
    </row>
    <row r="156" spans="2:14" hidden="1">
      <c r="B156" s="13">
        <v>70121895</v>
      </c>
      <c r="C156" s="14" t="s">
        <v>269</v>
      </c>
      <c r="D156" s="13" t="s">
        <v>118</v>
      </c>
      <c r="E156" s="18" t="s">
        <v>270</v>
      </c>
      <c r="F156" s="13" t="s">
        <v>44</v>
      </c>
      <c r="G156" s="13">
        <v>2</v>
      </c>
      <c r="H156" s="13">
        <v>0</v>
      </c>
      <c r="I156" s="13">
        <v>0</v>
      </c>
      <c r="J156" s="13">
        <v>0</v>
      </c>
      <c r="K156" s="13">
        <v>0</v>
      </c>
      <c r="L156" s="13">
        <f t="shared" si="16"/>
        <v>2</v>
      </c>
      <c r="M156" s="23">
        <v>1140</v>
      </c>
      <c r="N156" s="17">
        <f t="shared" si="15"/>
        <v>2</v>
      </c>
    </row>
    <row r="157" spans="2:14" hidden="1">
      <c r="B157" s="13">
        <v>70121896</v>
      </c>
      <c r="C157" s="14" t="s">
        <v>271</v>
      </c>
      <c r="D157" s="13" t="s">
        <v>118</v>
      </c>
      <c r="E157" s="18" t="s">
        <v>270</v>
      </c>
      <c r="F157" s="13" t="s">
        <v>44</v>
      </c>
      <c r="G157" s="13">
        <v>1</v>
      </c>
      <c r="H157" s="13">
        <v>0</v>
      </c>
      <c r="I157" s="13">
        <v>0</v>
      </c>
      <c r="J157" s="13">
        <v>0</v>
      </c>
      <c r="K157" s="13">
        <v>0</v>
      </c>
      <c r="L157" s="13">
        <f t="shared" si="16"/>
        <v>1</v>
      </c>
      <c r="M157" s="23">
        <v>1120</v>
      </c>
      <c r="N157" s="17">
        <f t="shared" si="15"/>
        <v>1</v>
      </c>
    </row>
    <row r="158" spans="2:14" hidden="1">
      <c r="B158" s="13">
        <v>70121899</v>
      </c>
      <c r="C158" s="14" t="s">
        <v>272</v>
      </c>
      <c r="D158" s="13" t="s">
        <v>118</v>
      </c>
      <c r="E158" s="18" t="s">
        <v>273</v>
      </c>
      <c r="F158" s="13" t="s">
        <v>44</v>
      </c>
      <c r="G158" s="13">
        <v>4</v>
      </c>
      <c r="H158" s="13">
        <v>0</v>
      </c>
      <c r="I158" s="13">
        <v>0</v>
      </c>
      <c r="J158" s="13">
        <v>0</v>
      </c>
      <c r="K158" s="13">
        <v>0</v>
      </c>
      <c r="L158" s="13">
        <f t="shared" si="16"/>
        <v>4</v>
      </c>
      <c r="M158" s="23">
        <v>1190</v>
      </c>
      <c r="N158" s="17">
        <f t="shared" si="15"/>
        <v>4</v>
      </c>
    </row>
    <row r="159" spans="2:14" hidden="1">
      <c r="B159" s="13">
        <v>70121901</v>
      </c>
      <c r="C159" s="14" t="s">
        <v>274</v>
      </c>
      <c r="D159" s="13" t="s">
        <v>118</v>
      </c>
      <c r="E159" s="18" t="s">
        <v>273</v>
      </c>
      <c r="F159" s="13" t="s">
        <v>44</v>
      </c>
      <c r="G159" s="13">
        <v>8</v>
      </c>
      <c r="H159" s="13">
        <v>0</v>
      </c>
      <c r="I159" s="13">
        <v>0</v>
      </c>
      <c r="J159" s="13">
        <v>0</v>
      </c>
      <c r="K159" s="13">
        <v>0</v>
      </c>
      <c r="L159" s="13">
        <f t="shared" si="16"/>
        <v>8</v>
      </c>
      <c r="M159" s="23">
        <v>1155</v>
      </c>
      <c r="N159" s="17"/>
    </row>
    <row r="160" spans="2:14" hidden="1">
      <c r="B160" s="13">
        <v>70121902</v>
      </c>
      <c r="C160" s="14" t="s">
        <v>275</v>
      </c>
      <c r="D160" s="13" t="s">
        <v>118</v>
      </c>
      <c r="E160" s="18" t="s">
        <v>273</v>
      </c>
      <c r="F160" s="13" t="s">
        <v>44</v>
      </c>
      <c r="G160" s="13">
        <v>7</v>
      </c>
      <c r="H160" s="13">
        <v>0</v>
      </c>
      <c r="I160" s="13">
        <v>0</v>
      </c>
      <c r="J160" s="13">
        <v>0</v>
      </c>
      <c r="K160" s="13">
        <v>0</v>
      </c>
      <c r="L160" s="13">
        <f t="shared" si="16"/>
        <v>7</v>
      </c>
      <c r="M160" s="23">
        <v>1135</v>
      </c>
      <c r="N160" s="17"/>
    </row>
    <row r="161" spans="2:14" hidden="1">
      <c r="B161" s="13">
        <v>70121908</v>
      </c>
      <c r="C161" s="14" t="s">
        <v>276</v>
      </c>
      <c r="D161" s="13" t="s">
        <v>118</v>
      </c>
      <c r="E161" s="18" t="s">
        <v>277</v>
      </c>
      <c r="F161" s="13" t="s">
        <v>44</v>
      </c>
      <c r="G161" s="13">
        <v>15</v>
      </c>
      <c r="H161" s="13">
        <v>0</v>
      </c>
      <c r="I161" s="13">
        <v>0</v>
      </c>
      <c r="J161" s="13">
        <v>0</v>
      </c>
      <c r="K161" s="13">
        <v>0</v>
      </c>
      <c r="L161" s="13">
        <f t="shared" si="16"/>
        <v>15</v>
      </c>
      <c r="M161" s="23">
        <v>1140</v>
      </c>
      <c r="N161" s="17"/>
    </row>
    <row r="162" spans="2:14" hidden="1">
      <c r="B162" s="13">
        <v>70121909</v>
      </c>
      <c r="C162" s="14" t="s">
        <v>278</v>
      </c>
      <c r="D162" s="13" t="s">
        <v>118</v>
      </c>
      <c r="E162" s="18" t="s">
        <v>277</v>
      </c>
      <c r="F162" s="13" t="s">
        <v>44</v>
      </c>
      <c r="G162" s="13">
        <v>9</v>
      </c>
      <c r="H162" s="13">
        <v>0</v>
      </c>
      <c r="I162" s="13">
        <v>0</v>
      </c>
      <c r="J162" s="13">
        <v>0</v>
      </c>
      <c r="K162" s="13">
        <v>0</v>
      </c>
      <c r="L162" s="13">
        <f t="shared" si="16"/>
        <v>9</v>
      </c>
      <c r="M162" s="23">
        <v>1120</v>
      </c>
      <c r="N162" s="17"/>
    </row>
    <row r="163" spans="2:14" hidden="1">
      <c r="B163" s="13">
        <v>70121910</v>
      </c>
      <c r="C163" s="14" t="s">
        <v>279</v>
      </c>
      <c r="D163" s="13" t="s">
        <v>118</v>
      </c>
      <c r="E163" s="18" t="s">
        <v>277</v>
      </c>
      <c r="F163" s="13" t="s">
        <v>44</v>
      </c>
      <c r="G163" s="13">
        <v>11</v>
      </c>
      <c r="H163" s="13">
        <v>0</v>
      </c>
      <c r="I163" s="13">
        <v>0</v>
      </c>
      <c r="J163" s="13">
        <v>0</v>
      </c>
      <c r="K163" s="13">
        <v>0</v>
      </c>
      <c r="L163" s="13">
        <f t="shared" si="16"/>
        <v>11</v>
      </c>
      <c r="M163" s="23">
        <v>1105</v>
      </c>
      <c r="N163" s="17"/>
    </row>
    <row r="164" spans="2:14" hidden="1">
      <c r="B164" s="13">
        <v>70121911</v>
      </c>
      <c r="C164" s="14" t="s">
        <v>280</v>
      </c>
      <c r="D164" s="13" t="s">
        <v>118</v>
      </c>
      <c r="E164" s="18" t="s">
        <v>277</v>
      </c>
      <c r="F164" s="13" t="s">
        <v>44</v>
      </c>
      <c r="G164" s="13">
        <v>12</v>
      </c>
      <c r="H164" s="13">
        <v>0</v>
      </c>
      <c r="I164" s="13">
        <v>0</v>
      </c>
      <c r="J164" s="13">
        <v>0</v>
      </c>
      <c r="K164" s="13">
        <v>0</v>
      </c>
      <c r="L164" s="13">
        <f t="shared" si="16"/>
        <v>12</v>
      </c>
      <c r="M164" s="23">
        <v>1085</v>
      </c>
      <c r="N164" s="17"/>
    </row>
    <row r="165" spans="2:14" hidden="1">
      <c r="B165" s="13">
        <v>70121912</v>
      </c>
      <c r="C165" s="14" t="s">
        <v>281</v>
      </c>
      <c r="D165" s="13" t="s">
        <v>42</v>
      </c>
      <c r="E165" s="18" t="s">
        <v>282</v>
      </c>
      <c r="F165" s="13" t="s">
        <v>44</v>
      </c>
      <c r="G165" s="13">
        <v>2</v>
      </c>
      <c r="H165" s="13">
        <v>0</v>
      </c>
      <c r="I165" s="13">
        <v>0</v>
      </c>
      <c r="J165" s="13">
        <v>0</v>
      </c>
      <c r="K165" s="13">
        <v>0</v>
      </c>
      <c r="L165" s="13">
        <f t="shared" si="16"/>
        <v>2</v>
      </c>
      <c r="M165" s="23">
        <v>1190</v>
      </c>
      <c r="N165" s="17">
        <f t="shared" ref="N165:N171" si="17">L165</f>
        <v>2</v>
      </c>
    </row>
    <row r="166" spans="2:14" hidden="1">
      <c r="B166" s="13">
        <v>70121913</v>
      </c>
      <c r="C166" s="14" t="s">
        <v>283</v>
      </c>
      <c r="D166" s="13" t="s">
        <v>42</v>
      </c>
      <c r="E166" s="18" t="s">
        <v>282</v>
      </c>
      <c r="F166" s="13" t="s">
        <v>44</v>
      </c>
      <c r="G166" s="13">
        <v>3</v>
      </c>
      <c r="H166" s="13">
        <v>0</v>
      </c>
      <c r="I166" s="13">
        <v>0</v>
      </c>
      <c r="J166" s="13">
        <v>0</v>
      </c>
      <c r="K166" s="13">
        <v>0</v>
      </c>
      <c r="L166" s="13">
        <f t="shared" si="16"/>
        <v>3</v>
      </c>
      <c r="M166" s="23">
        <v>1130</v>
      </c>
      <c r="N166" s="17">
        <f t="shared" si="17"/>
        <v>3</v>
      </c>
    </row>
    <row r="167" spans="2:14" hidden="1">
      <c r="B167" s="13">
        <v>70121914</v>
      </c>
      <c r="C167" s="14" t="s">
        <v>284</v>
      </c>
      <c r="D167" s="13" t="s">
        <v>42</v>
      </c>
      <c r="E167" s="18" t="s">
        <v>282</v>
      </c>
      <c r="F167" s="13" t="s">
        <v>44</v>
      </c>
      <c r="G167" s="13">
        <v>3</v>
      </c>
      <c r="H167" s="13">
        <v>0</v>
      </c>
      <c r="I167" s="13">
        <v>0</v>
      </c>
      <c r="J167" s="13">
        <v>0</v>
      </c>
      <c r="K167" s="13">
        <v>0</v>
      </c>
      <c r="L167" s="13">
        <f t="shared" si="16"/>
        <v>3</v>
      </c>
      <c r="M167" s="23">
        <v>1155</v>
      </c>
      <c r="N167" s="17">
        <f t="shared" si="17"/>
        <v>3</v>
      </c>
    </row>
    <row r="168" spans="2:14" hidden="1">
      <c r="B168" s="13">
        <v>70121915</v>
      </c>
      <c r="C168" s="14" t="s">
        <v>285</v>
      </c>
      <c r="D168" s="13" t="s">
        <v>42</v>
      </c>
      <c r="E168" s="18" t="s">
        <v>282</v>
      </c>
      <c r="F168" s="13" t="s">
        <v>44</v>
      </c>
      <c r="G168" s="13">
        <v>3</v>
      </c>
      <c r="H168" s="13">
        <v>0</v>
      </c>
      <c r="I168" s="13">
        <v>0</v>
      </c>
      <c r="J168" s="13">
        <v>0</v>
      </c>
      <c r="K168" s="13">
        <v>0</v>
      </c>
      <c r="L168" s="13">
        <f t="shared" si="16"/>
        <v>3</v>
      </c>
      <c r="M168" s="23">
        <v>1135</v>
      </c>
      <c r="N168" s="17">
        <f t="shared" si="17"/>
        <v>3</v>
      </c>
    </row>
    <row r="169" spans="2:14" hidden="1">
      <c r="B169" s="13">
        <v>70121924</v>
      </c>
      <c r="C169" s="14" t="s">
        <v>286</v>
      </c>
      <c r="D169" s="13" t="s">
        <v>42</v>
      </c>
      <c r="E169" s="18" t="s">
        <v>287</v>
      </c>
      <c r="F169" s="13" t="s">
        <v>44</v>
      </c>
      <c r="G169" s="13">
        <v>0</v>
      </c>
      <c r="H169" s="13">
        <v>4</v>
      </c>
      <c r="I169" s="13">
        <v>0</v>
      </c>
      <c r="J169" s="13">
        <v>0</v>
      </c>
      <c r="K169" s="13">
        <v>0</v>
      </c>
      <c r="L169" s="13">
        <f t="shared" si="16"/>
        <v>4</v>
      </c>
      <c r="M169" s="23"/>
      <c r="N169" s="17">
        <f t="shared" si="17"/>
        <v>4</v>
      </c>
    </row>
    <row r="170" spans="2:14" hidden="1">
      <c r="B170" s="13">
        <v>70121962</v>
      </c>
      <c r="C170" s="14" t="s">
        <v>288</v>
      </c>
      <c r="D170" s="13" t="s">
        <v>42</v>
      </c>
      <c r="E170" s="18" t="s">
        <v>289</v>
      </c>
      <c r="F170" s="13" t="s">
        <v>44</v>
      </c>
      <c r="G170" s="13">
        <v>0</v>
      </c>
      <c r="H170" s="13">
        <v>4</v>
      </c>
      <c r="I170" s="13">
        <v>0</v>
      </c>
      <c r="J170" s="13">
        <v>0</v>
      </c>
      <c r="K170" s="13">
        <v>0</v>
      </c>
      <c r="L170" s="13">
        <f t="shared" si="16"/>
        <v>4</v>
      </c>
      <c r="M170" s="23">
        <v>1130</v>
      </c>
      <c r="N170" s="17">
        <f t="shared" si="17"/>
        <v>4</v>
      </c>
    </row>
    <row r="171" spans="2:14" hidden="1">
      <c r="B171" s="13">
        <v>70121963</v>
      </c>
      <c r="C171" s="14" t="s">
        <v>290</v>
      </c>
      <c r="D171" s="13" t="s">
        <v>42</v>
      </c>
      <c r="E171" s="18" t="s">
        <v>289</v>
      </c>
      <c r="F171" s="13" t="s">
        <v>44</v>
      </c>
      <c r="G171" s="13">
        <v>0</v>
      </c>
      <c r="H171" s="13">
        <v>4</v>
      </c>
      <c r="I171" s="13">
        <v>0</v>
      </c>
      <c r="J171" s="13">
        <v>0</v>
      </c>
      <c r="K171" s="13">
        <v>0</v>
      </c>
      <c r="L171" s="13">
        <f t="shared" si="16"/>
        <v>4</v>
      </c>
      <c r="M171" s="23">
        <v>1110</v>
      </c>
      <c r="N171" s="17">
        <f t="shared" si="17"/>
        <v>4</v>
      </c>
    </row>
    <row r="172" spans="2:14" hidden="1">
      <c r="B172" s="13">
        <v>70121964</v>
      </c>
      <c r="C172" s="14" t="s">
        <v>291</v>
      </c>
      <c r="D172" s="13" t="s">
        <v>118</v>
      </c>
      <c r="E172" s="18" t="s">
        <v>292</v>
      </c>
      <c r="F172" s="13" t="s">
        <v>44</v>
      </c>
      <c r="G172" s="13">
        <v>6</v>
      </c>
      <c r="H172" s="13">
        <v>0</v>
      </c>
      <c r="I172" s="13">
        <v>0</v>
      </c>
      <c r="J172" s="13">
        <v>0</v>
      </c>
      <c r="K172" s="13">
        <v>0</v>
      </c>
      <c r="L172" s="13">
        <f t="shared" si="16"/>
        <v>6</v>
      </c>
      <c r="M172" s="23">
        <v>1220</v>
      </c>
      <c r="N172" s="17"/>
    </row>
    <row r="173" spans="2:14" hidden="1">
      <c r="B173" s="13">
        <v>70121965</v>
      </c>
      <c r="C173" s="14" t="s">
        <v>293</v>
      </c>
      <c r="D173" s="13" t="s">
        <v>118</v>
      </c>
      <c r="E173" s="18" t="s">
        <v>292</v>
      </c>
      <c r="F173" s="13" t="s">
        <v>44</v>
      </c>
      <c r="G173" s="13">
        <v>8</v>
      </c>
      <c r="H173" s="13">
        <v>0</v>
      </c>
      <c r="I173" s="13">
        <v>0</v>
      </c>
      <c r="J173" s="13">
        <v>0</v>
      </c>
      <c r="K173" s="13">
        <v>0</v>
      </c>
      <c r="L173" s="13">
        <f t="shared" si="16"/>
        <v>8</v>
      </c>
      <c r="M173" s="23">
        <v>1363</v>
      </c>
      <c r="N173" s="17"/>
    </row>
    <row r="174" spans="2:14">
      <c r="B174" s="13">
        <v>70121966</v>
      </c>
      <c r="C174" s="14" t="s">
        <v>294</v>
      </c>
      <c r="D174" s="13" t="s">
        <v>118</v>
      </c>
      <c r="E174" s="18" t="s">
        <v>292</v>
      </c>
      <c r="F174" s="13" t="s">
        <v>44</v>
      </c>
      <c r="G174" s="13">
        <v>3</v>
      </c>
      <c r="H174" s="13">
        <v>0</v>
      </c>
      <c r="I174" s="13">
        <v>0</v>
      </c>
      <c r="J174" s="13">
        <v>0</v>
      </c>
      <c r="K174" s="13">
        <v>0</v>
      </c>
      <c r="L174" s="13">
        <f t="shared" si="16"/>
        <v>3</v>
      </c>
      <c r="M174" s="25">
        <v>1363</v>
      </c>
      <c r="N174" s="26">
        <f>L174</f>
        <v>3</v>
      </c>
    </row>
    <row r="175" spans="2:14" hidden="1">
      <c r="B175" s="13">
        <v>70121967</v>
      </c>
      <c r="C175" s="14" t="s">
        <v>295</v>
      </c>
      <c r="D175" s="13" t="s">
        <v>118</v>
      </c>
      <c r="E175" s="18" t="s">
        <v>292</v>
      </c>
      <c r="F175" s="13" t="s">
        <v>44</v>
      </c>
      <c r="G175" s="13">
        <v>8</v>
      </c>
      <c r="H175" s="13">
        <v>0</v>
      </c>
      <c r="I175" s="13">
        <v>0</v>
      </c>
      <c r="J175" s="13">
        <v>0</v>
      </c>
      <c r="K175" s="13">
        <v>0</v>
      </c>
      <c r="L175" s="13">
        <f t="shared" si="16"/>
        <v>8</v>
      </c>
      <c r="M175" s="23"/>
      <c r="N175" s="17"/>
    </row>
    <row r="176" spans="2:14" hidden="1">
      <c r="B176" s="13">
        <v>70121968</v>
      </c>
      <c r="C176" s="14" t="s">
        <v>296</v>
      </c>
      <c r="D176" s="13" t="s">
        <v>118</v>
      </c>
      <c r="E176" s="18" t="s">
        <v>297</v>
      </c>
      <c r="F176" s="13" t="s">
        <v>44</v>
      </c>
      <c r="G176" s="13">
        <v>6</v>
      </c>
      <c r="H176" s="13">
        <v>0</v>
      </c>
      <c r="I176" s="13">
        <v>0</v>
      </c>
      <c r="J176" s="13">
        <v>0</v>
      </c>
      <c r="K176" s="13">
        <v>0</v>
      </c>
      <c r="L176" s="13">
        <f t="shared" si="16"/>
        <v>6</v>
      </c>
      <c r="M176" s="23">
        <v>1246</v>
      </c>
      <c r="N176" s="17"/>
    </row>
    <row r="177" spans="2:14">
      <c r="B177" s="13">
        <v>70121969</v>
      </c>
      <c r="C177" s="14" t="s">
        <v>298</v>
      </c>
      <c r="D177" s="13" t="s">
        <v>118</v>
      </c>
      <c r="E177" s="18" t="s">
        <v>297</v>
      </c>
      <c r="F177" s="13" t="s">
        <v>44</v>
      </c>
      <c r="G177" s="13">
        <v>1</v>
      </c>
      <c r="H177" s="13">
        <v>0</v>
      </c>
      <c r="I177" s="13">
        <v>0</v>
      </c>
      <c r="J177" s="13">
        <v>0</v>
      </c>
      <c r="K177" s="13">
        <v>0</v>
      </c>
      <c r="L177" s="13">
        <f t="shared" si="16"/>
        <v>1</v>
      </c>
      <c r="M177" s="27">
        <v>1428</v>
      </c>
      <c r="N177" s="28">
        <f>L177</f>
        <v>1</v>
      </c>
    </row>
    <row r="178" spans="2:14" hidden="1">
      <c r="B178" s="13">
        <v>70121970</v>
      </c>
      <c r="C178" s="14" t="s">
        <v>299</v>
      </c>
      <c r="D178" s="13" t="s">
        <v>118</v>
      </c>
      <c r="E178" s="18" t="s">
        <v>297</v>
      </c>
      <c r="F178" s="13" t="s">
        <v>44</v>
      </c>
      <c r="G178" s="13">
        <v>12</v>
      </c>
      <c r="H178" s="13">
        <v>0</v>
      </c>
      <c r="I178" s="13">
        <v>0</v>
      </c>
      <c r="J178" s="13">
        <v>0</v>
      </c>
      <c r="K178" s="13">
        <v>0</v>
      </c>
      <c r="L178" s="13">
        <f t="shared" si="16"/>
        <v>12</v>
      </c>
      <c r="M178" s="16">
        <v>1428</v>
      </c>
    </row>
    <row r="179" spans="2:14" hidden="1">
      <c r="B179" s="13">
        <v>70121971</v>
      </c>
      <c r="C179" s="14" t="s">
        <v>300</v>
      </c>
      <c r="D179" s="13" t="s">
        <v>118</v>
      </c>
      <c r="E179" s="18" t="s">
        <v>297</v>
      </c>
      <c r="F179" s="13" t="s">
        <v>44</v>
      </c>
      <c r="G179" s="13">
        <v>9</v>
      </c>
      <c r="H179" s="13">
        <v>0</v>
      </c>
      <c r="I179" s="13">
        <v>0</v>
      </c>
      <c r="J179" s="13">
        <v>0</v>
      </c>
      <c r="K179" s="13">
        <v>0</v>
      </c>
      <c r="L179" s="13">
        <f t="shared" si="16"/>
        <v>9</v>
      </c>
      <c r="M179" s="23">
        <v>1355</v>
      </c>
      <c r="N179" s="17"/>
    </row>
    <row r="180" spans="2:14">
      <c r="B180" s="13">
        <v>70121972</v>
      </c>
      <c r="C180" s="14" t="s">
        <v>301</v>
      </c>
      <c r="D180" s="13" t="s">
        <v>118</v>
      </c>
      <c r="E180" s="18" t="s">
        <v>302</v>
      </c>
      <c r="F180" s="13" t="s">
        <v>44</v>
      </c>
      <c r="G180" s="13">
        <v>2</v>
      </c>
      <c r="H180" s="13">
        <v>0</v>
      </c>
      <c r="I180" s="13">
        <v>0</v>
      </c>
      <c r="J180" s="13">
        <v>0</v>
      </c>
      <c r="K180" s="13">
        <v>0</v>
      </c>
      <c r="L180" s="13">
        <f t="shared" si="16"/>
        <v>2</v>
      </c>
      <c r="M180" s="25">
        <v>1300</v>
      </c>
      <c r="N180" s="26">
        <f t="shared" ref="N180:N183" si="18">L180</f>
        <v>2</v>
      </c>
    </row>
    <row r="181" spans="2:14">
      <c r="B181" s="13">
        <v>70121973</v>
      </c>
      <c r="C181" s="14" t="s">
        <v>303</v>
      </c>
      <c r="D181" s="13" t="s">
        <v>118</v>
      </c>
      <c r="E181" s="18" t="s">
        <v>302</v>
      </c>
      <c r="F181" s="13" t="s">
        <v>44</v>
      </c>
      <c r="G181" s="13">
        <v>2</v>
      </c>
      <c r="H181" s="13">
        <v>0</v>
      </c>
      <c r="I181" s="13">
        <v>0</v>
      </c>
      <c r="J181" s="13">
        <v>0</v>
      </c>
      <c r="K181" s="13">
        <v>0</v>
      </c>
      <c r="L181" s="13">
        <f t="shared" si="16"/>
        <v>2</v>
      </c>
      <c r="M181" s="27">
        <v>1458</v>
      </c>
      <c r="N181" s="28">
        <f t="shared" si="18"/>
        <v>2</v>
      </c>
    </row>
    <row r="182" spans="2:14">
      <c r="B182" s="13">
        <v>70121974</v>
      </c>
      <c r="C182" s="14" t="s">
        <v>304</v>
      </c>
      <c r="D182" s="13" t="s">
        <v>118</v>
      </c>
      <c r="E182" s="18" t="s">
        <v>302</v>
      </c>
      <c r="F182" s="13" t="s">
        <v>44</v>
      </c>
      <c r="G182" s="13">
        <v>2</v>
      </c>
      <c r="H182" s="13">
        <v>0</v>
      </c>
      <c r="I182" s="13">
        <v>0</v>
      </c>
      <c r="J182" s="13">
        <v>0</v>
      </c>
      <c r="K182" s="13">
        <v>0</v>
      </c>
      <c r="L182" s="13">
        <f t="shared" si="16"/>
        <v>2</v>
      </c>
      <c r="M182" s="27">
        <v>1458</v>
      </c>
      <c r="N182" s="26">
        <f t="shared" si="18"/>
        <v>2</v>
      </c>
    </row>
    <row r="183" spans="2:14">
      <c r="B183" s="13">
        <v>70121975</v>
      </c>
      <c r="C183" s="14" t="s">
        <v>305</v>
      </c>
      <c r="D183" s="13" t="s">
        <v>118</v>
      </c>
      <c r="E183" s="18" t="s">
        <v>302</v>
      </c>
      <c r="F183" s="13" t="s">
        <v>44</v>
      </c>
      <c r="G183" s="13">
        <v>1</v>
      </c>
      <c r="H183" s="13">
        <v>0</v>
      </c>
      <c r="I183" s="13">
        <v>0</v>
      </c>
      <c r="J183" s="13">
        <v>0</v>
      </c>
      <c r="K183" s="13">
        <v>0</v>
      </c>
      <c r="L183" s="13">
        <f t="shared" si="16"/>
        <v>1</v>
      </c>
      <c r="M183" s="25">
        <v>1385</v>
      </c>
      <c r="N183" s="26">
        <f t="shared" si="18"/>
        <v>1</v>
      </c>
    </row>
    <row r="184" spans="2:14" hidden="1">
      <c r="B184" s="13">
        <v>70121976</v>
      </c>
      <c r="C184" s="14" t="s">
        <v>306</v>
      </c>
      <c r="D184" s="13" t="s">
        <v>118</v>
      </c>
      <c r="E184" s="18" t="s">
        <v>307</v>
      </c>
      <c r="F184" s="13" t="s">
        <v>44</v>
      </c>
      <c r="G184" s="13">
        <v>12</v>
      </c>
      <c r="H184" s="13">
        <v>0</v>
      </c>
      <c r="I184" s="13">
        <v>0</v>
      </c>
      <c r="J184" s="13">
        <v>0</v>
      </c>
      <c r="K184" s="13">
        <v>0</v>
      </c>
      <c r="L184" s="13">
        <f t="shared" si="16"/>
        <v>12</v>
      </c>
      <c r="M184" s="23">
        <v>1090</v>
      </c>
      <c r="N184" s="17"/>
    </row>
    <row r="185" spans="2:14" hidden="1">
      <c r="B185" s="13">
        <v>70121977</v>
      </c>
      <c r="C185" s="14" t="s">
        <v>308</v>
      </c>
      <c r="D185" s="13" t="s">
        <v>118</v>
      </c>
      <c r="E185" s="18" t="s">
        <v>307</v>
      </c>
      <c r="F185" s="13" t="s">
        <v>44</v>
      </c>
      <c r="G185" s="13">
        <v>17</v>
      </c>
      <c r="H185" s="13">
        <v>0</v>
      </c>
      <c r="I185" s="13">
        <v>0</v>
      </c>
      <c r="J185" s="13">
        <v>0</v>
      </c>
      <c r="K185" s="13">
        <v>0</v>
      </c>
      <c r="L185" s="13">
        <f t="shared" si="16"/>
        <v>17</v>
      </c>
      <c r="M185" s="23">
        <v>1184</v>
      </c>
      <c r="N185" s="17"/>
    </row>
    <row r="186" spans="2:14" hidden="1">
      <c r="B186" s="13">
        <v>70121979</v>
      </c>
      <c r="C186" s="14" t="s">
        <v>309</v>
      </c>
      <c r="D186" s="13" t="s">
        <v>118</v>
      </c>
      <c r="E186" s="18" t="s">
        <v>307</v>
      </c>
      <c r="F186" s="13" t="s">
        <v>44</v>
      </c>
      <c r="G186" s="13">
        <v>12</v>
      </c>
      <c r="H186" s="13">
        <v>0</v>
      </c>
      <c r="I186" s="13">
        <v>0</v>
      </c>
      <c r="J186" s="13">
        <v>0</v>
      </c>
      <c r="K186" s="13">
        <v>0</v>
      </c>
      <c r="L186" s="13">
        <f t="shared" si="16"/>
        <v>12</v>
      </c>
      <c r="M186" s="23">
        <v>1098</v>
      </c>
      <c r="N186" s="17"/>
    </row>
    <row r="187" spans="2:14" hidden="1">
      <c r="B187" s="13">
        <v>70121980</v>
      </c>
      <c r="C187" s="14" t="s">
        <v>310</v>
      </c>
      <c r="D187" s="13" t="s">
        <v>118</v>
      </c>
      <c r="E187" s="18" t="s">
        <v>307</v>
      </c>
      <c r="F187" s="13" t="s">
        <v>44</v>
      </c>
      <c r="G187" s="13">
        <v>9</v>
      </c>
      <c r="H187" s="13">
        <v>0</v>
      </c>
      <c r="I187" s="13">
        <v>0</v>
      </c>
      <c r="J187" s="13">
        <v>0</v>
      </c>
      <c r="K187" s="13">
        <v>0</v>
      </c>
      <c r="L187" s="13">
        <f t="shared" si="16"/>
        <v>9</v>
      </c>
      <c r="M187" s="23">
        <v>1096</v>
      </c>
      <c r="N187" s="17"/>
    </row>
    <row r="188" spans="2:14" hidden="1">
      <c r="B188" s="13">
        <v>70121981</v>
      </c>
      <c r="C188" s="14" t="s">
        <v>311</v>
      </c>
      <c r="D188" s="13" t="s">
        <v>118</v>
      </c>
      <c r="E188" s="18" t="s">
        <v>312</v>
      </c>
      <c r="F188" s="13" t="s">
        <v>44</v>
      </c>
      <c r="G188" s="13">
        <v>3</v>
      </c>
      <c r="H188" s="13">
        <v>0</v>
      </c>
      <c r="I188" s="13">
        <v>0</v>
      </c>
      <c r="J188" s="13">
        <v>0</v>
      </c>
      <c r="K188" s="13">
        <v>0</v>
      </c>
      <c r="L188" s="13">
        <f t="shared" si="16"/>
        <v>3</v>
      </c>
      <c r="M188" s="23">
        <v>1120</v>
      </c>
      <c r="N188" s="17">
        <f t="shared" ref="N188:N200" si="19">L188</f>
        <v>3</v>
      </c>
    </row>
    <row r="189" spans="2:14">
      <c r="B189" s="13">
        <v>70121982</v>
      </c>
      <c r="C189" s="14" t="s">
        <v>313</v>
      </c>
      <c r="D189" s="13" t="s">
        <v>118</v>
      </c>
      <c r="E189" s="18" t="s">
        <v>312</v>
      </c>
      <c r="F189" s="13" t="s">
        <v>44</v>
      </c>
      <c r="G189" s="13">
        <v>2</v>
      </c>
      <c r="H189" s="13">
        <v>0</v>
      </c>
      <c r="I189" s="13">
        <v>0</v>
      </c>
      <c r="J189" s="13">
        <v>0</v>
      </c>
      <c r="K189" s="13">
        <v>0</v>
      </c>
      <c r="L189" s="13">
        <f t="shared" si="16"/>
        <v>2</v>
      </c>
      <c r="M189" s="25">
        <v>1213</v>
      </c>
      <c r="N189" s="26">
        <f t="shared" si="19"/>
        <v>2</v>
      </c>
    </row>
    <row r="190" spans="2:14" hidden="1">
      <c r="B190" s="13">
        <v>70121984</v>
      </c>
      <c r="C190" s="14" t="s">
        <v>314</v>
      </c>
      <c r="D190" s="13" t="s">
        <v>118</v>
      </c>
      <c r="E190" s="18" t="s">
        <v>312</v>
      </c>
      <c r="F190" s="13" t="s">
        <v>44</v>
      </c>
      <c r="G190" s="13">
        <v>1</v>
      </c>
      <c r="H190" s="13">
        <v>0</v>
      </c>
      <c r="I190" s="13">
        <v>0</v>
      </c>
      <c r="J190" s="13">
        <v>0</v>
      </c>
      <c r="K190" s="13">
        <v>0</v>
      </c>
      <c r="L190" s="13">
        <f t="shared" si="16"/>
        <v>1</v>
      </c>
      <c r="M190" s="23">
        <v>1128</v>
      </c>
      <c r="N190" s="17">
        <f t="shared" si="19"/>
        <v>1</v>
      </c>
    </row>
    <row r="191" spans="2:14" hidden="1">
      <c r="B191" s="13">
        <v>70121985</v>
      </c>
      <c r="C191" s="14" t="s">
        <v>315</v>
      </c>
      <c r="D191" s="13" t="s">
        <v>118</v>
      </c>
      <c r="E191" s="18" t="s">
        <v>312</v>
      </c>
      <c r="F191" s="13" t="s">
        <v>44</v>
      </c>
      <c r="G191" s="13">
        <v>4</v>
      </c>
      <c r="H191" s="13">
        <v>0</v>
      </c>
      <c r="I191" s="13">
        <v>0</v>
      </c>
      <c r="J191" s="13">
        <v>0</v>
      </c>
      <c r="K191" s="13">
        <v>0</v>
      </c>
      <c r="L191" s="13">
        <f t="shared" si="16"/>
        <v>4</v>
      </c>
      <c r="M191" s="23">
        <v>1126</v>
      </c>
      <c r="N191" s="17">
        <f t="shared" si="19"/>
        <v>4</v>
      </c>
    </row>
    <row r="192" spans="2:14" hidden="1">
      <c r="B192" s="13">
        <v>70122036</v>
      </c>
      <c r="C192" s="14" t="s">
        <v>316</v>
      </c>
      <c r="D192" s="13" t="s">
        <v>118</v>
      </c>
      <c r="E192" s="18" t="s">
        <v>317</v>
      </c>
      <c r="F192" s="13" t="s">
        <v>44</v>
      </c>
      <c r="G192" s="13">
        <v>0</v>
      </c>
      <c r="H192" s="13">
        <v>1</v>
      </c>
      <c r="I192" s="13">
        <v>0</v>
      </c>
      <c r="J192" s="13">
        <v>0</v>
      </c>
      <c r="K192" s="13">
        <v>0</v>
      </c>
      <c r="L192" s="13">
        <f t="shared" si="16"/>
        <v>1</v>
      </c>
      <c r="M192" s="23">
        <v>1090</v>
      </c>
      <c r="N192" s="17">
        <f t="shared" si="19"/>
        <v>1</v>
      </c>
    </row>
    <row r="193" spans="2:14" hidden="1">
      <c r="B193" s="13">
        <v>70122044</v>
      </c>
      <c r="C193" s="14" t="s">
        <v>318</v>
      </c>
      <c r="D193" s="13" t="s">
        <v>118</v>
      </c>
      <c r="E193" s="18" t="s">
        <v>317</v>
      </c>
      <c r="F193" s="13" t="s">
        <v>44</v>
      </c>
      <c r="G193" s="13">
        <v>0</v>
      </c>
      <c r="H193" s="13">
        <v>5</v>
      </c>
      <c r="I193" s="13">
        <v>0</v>
      </c>
      <c r="J193" s="13">
        <v>0</v>
      </c>
      <c r="K193" s="13">
        <v>0</v>
      </c>
      <c r="L193" s="13">
        <f t="shared" si="16"/>
        <v>5</v>
      </c>
      <c r="M193" s="23">
        <v>1130</v>
      </c>
      <c r="N193" s="17">
        <f t="shared" si="19"/>
        <v>5</v>
      </c>
    </row>
    <row r="194" spans="2:14" hidden="1">
      <c r="B194" s="13">
        <v>70122054</v>
      </c>
      <c r="C194" s="14" t="s">
        <v>319</v>
      </c>
      <c r="D194" s="13" t="s">
        <v>118</v>
      </c>
      <c r="E194" s="18" t="s">
        <v>317</v>
      </c>
      <c r="F194" s="13" t="s">
        <v>44</v>
      </c>
      <c r="G194" s="13">
        <v>0</v>
      </c>
      <c r="H194" s="13">
        <v>2</v>
      </c>
      <c r="I194" s="13">
        <v>0</v>
      </c>
      <c r="J194" s="13">
        <v>0</v>
      </c>
      <c r="K194" s="13">
        <v>0</v>
      </c>
      <c r="L194" s="13">
        <f t="shared" si="16"/>
        <v>2</v>
      </c>
      <c r="M194" s="23">
        <v>780</v>
      </c>
      <c r="N194" s="17">
        <f t="shared" si="19"/>
        <v>2</v>
      </c>
    </row>
    <row r="195" spans="2:14" hidden="1">
      <c r="B195" s="13">
        <v>70122057</v>
      </c>
      <c r="C195" s="14" t="s">
        <v>320</v>
      </c>
      <c r="D195" s="13" t="s">
        <v>42</v>
      </c>
      <c r="E195" s="18" t="s">
        <v>321</v>
      </c>
      <c r="F195" s="13" t="s">
        <v>44</v>
      </c>
      <c r="G195" s="13">
        <v>0</v>
      </c>
      <c r="H195" s="13">
        <v>1</v>
      </c>
      <c r="I195" s="13">
        <v>0</v>
      </c>
      <c r="J195" s="13">
        <v>0</v>
      </c>
      <c r="K195" s="13">
        <v>0</v>
      </c>
      <c r="L195" s="13">
        <f t="shared" si="16"/>
        <v>1</v>
      </c>
      <c r="M195" s="23">
        <v>1150</v>
      </c>
      <c r="N195" s="17">
        <f t="shared" si="19"/>
        <v>1</v>
      </c>
    </row>
    <row r="196" spans="2:14" hidden="1">
      <c r="B196" s="13">
        <v>70122060</v>
      </c>
      <c r="C196" s="14" t="s">
        <v>322</v>
      </c>
      <c r="D196" s="13" t="s">
        <v>42</v>
      </c>
      <c r="E196" s="18" t="s">
        <v>323</v>
      </c>
      <c r="F196" s="13" t="s">
        <v>44</v>
      </c>
      <c r="G196" s="13">
        <v>0</v>
      </c>
      <c r="H196" s="13">
        <v>1</v>
      </c>
      <c r="I196" s="13">
        <v>0</v>
      </c>
      <c r="J196" s="13">
        <v>0</v>
      </c>
      <c r="K196" s="13">
        <v>0</v>
      </c>
      <c r="L196" s="13">
        <f t="shared" si="16"/>
        <v>1</v>
      </c>
      <c r="M196" s="23">
        <v>1059</v>
      </c>
      <c r="N196" s="17">
        <f t="shared" si="19"/>
        <v>1</v>
      </c>
    </row>
    <row r="197" spans="2:14" hidden="1">
      <c r="B197" s="13">
        <v>70122148</v>
      </c>
      <c r="C197" s="14" t="s">
        <v>324</v>
      </c>
      <c r="D197" s="13" t="s">
        <v>42</v>
      </c>
      <c r="E197" s="18" t="s">
        <v>325</v>
      </c>
      <c r="F197" s="13" t="s">
        <v>44</v>
      </c>
      <c r="G197" s="13">
        <v>3</v>
      </c>
      <c r="H197" s="13">
        <v>0</v>
      </c>
      <c r="I197" s="13">
        <v>0</v>
      </c>
      <c r="J197" s="13">
        <v>0</v>
      </c>
      <c r="K197" s="13">
        <v>0</v>
      </c>
      <c r="L197" s="13">
        <f t="shared" si="16"/>
        <v>3</v>
      </c>
      <c r="M197" s="23">
        <v>1140</v>
      </c>
      <c r="N197" s="17"/>
    </row>
    <row r="198" spans="2:14" hidden="1">
      <c r="B198" s="13">
        <v>70122150</v>
      </c>
      <c r="C198" s="14" t="s">
        <v>326</v>
      </c>
      <c r="D198" s="13" t="s">
        <v>118</v>
      </c>
      <c r="E198" s="18" t="s">
        <v>327</v>
      </c>
      <c r="F198" s="13" t="s">
        <v>44</v>
      </c>
      <c r="G198" s="13">
        <v>1</v>
      </c>
      <c r="H198" s="13">
        <v>0</v>
      </c>
      <c r="I198" s="13">
        <v>0</v>
      </c>
      <c r="J198" s="13">
        <v>0</v>
      </c>
      <c r="K198" s="13">
        <v>0</v>
      </c>
      <c r="L198" s="13">
        <f t="shared" ref="L198:L261" si="20">H198+G198</f>
        <v>1</v>
      </c>
      <c r="M198" s="23">
        <v>1060</v>
      </c>
      <c r="N198" s="17">
        <f t="shared" si="19"/>
        <v>1</v>
      </c>
    </row>
    <row r="199" spans="2:14" hidden="1">
      <c r="B199" s="13">
        <v>70122175</v>
      </c>
      <c r="C199" s="14" t="s">
        <v>328</v>
      </c>
      <c r="D199" s="13" t="s">
        <v>118</v>
      </c>
      <c r="E199" s="18" t="s">
        <v>329</v>
      </c>
      <c r="F199" s="13" t="s">
        <v>44</v>
      </c>
      <c r="G199" s="13">
        <v>1</v>
      </c>
      <c r="H199" s="13">
        <v>0</v>
      </c>
      <c r="I199" s="13">
        <v>0</v>
      </c>
      <c r="J199" s="13">
        <v>0</v>
      </c>
      <c r="K199" s="13">
        <v>0</v>
      </c>
      <c r="L199" s="13">
        <f t="shared" si="20"/>
        <v>1</v>
      </c>
      <c r="M199" s="23">
        <v>870</v>
      </c>
      <c r="N199" s="17">
        <f t="shared" si="19"/>
        <v>1</v>
      </c>
    </row>
    <row r="200" spans="2:14" hidden="1">
      <c r="B200" s="13">
        <v>70122182</v>
      </c>
      <c r="C200" s="14" t="s">
        <v>330</v>
      </c>
      <c r="D200" s="13" t="s">
        <v>118</v>
      </c>
      <c r="E200" s="18" t="s">
        <v>331</v>
      </c>
      <c r="F200" s="13" t="s">
        <v>44</v>
      </c>
      <c r="G200" s="13">
        <v>0</v>
      </c>
      <c r="H200" s="13">
        <v>2</v>
      </c>
      <c r="I200" s="13">
        <v>0</v>
      </c>
      <c r="J200" s="13">
        <v>0</v>
      </c>
      <c r="K200" s="13">
        <v>0</v>
      </c>
      <c r="L200" s="13">
        <f t="shared" si="20"/>
        <v>2</v>
      </c>
      <c r="M200" s="23">
        <v>1175</v>
      </c>
      <c r="N200" s="17">
        <f t="shared" si="19"/>
        <v>2</v>
      </c>
    </row>
    <row r="201" spans="2:14" hidden="1">
      <c r="B201" s="13">
        <v>70122186</v>
      </c>
      <c r="C201" s="14" t="s">
        <v>332</v>
      </c>
      <c r="D201" s="13" t="s">
        <v>42</v>
      </c>
      <c r="E201" s="18" t="s">
        <v>333</v>
      </c>
      <c r="F201" s="13" t="s">
        <v>44</v>
      </c>
      <c r="G201" s="13">
        <v>12</v>
      </c>
      <c r="H201" s="13">
        <v>0</v>
      </c>
      <c r="I201" s="13">
        <v>0</v>
      </c>
      <c r="J201" s="13">
        <v>0</v>
      </c>
      <c r="K201" s="13">
        <v>0</v>
      </c>
      <c r="L201" s="13">
        <f t="shared" si="20"/>
        <v>12</v>
      </c>
      <c r="M201" s="23">
        <v>1285</v>
      </c>
      <c r="N201" s="17"/>
    </row>
    <row r="202" spans="2:14" hidden="1">
      <c r="B202" s="13">
        <v>70122187</v>
      </c>
      <c r="C202" s="14" t="s">
        <v>334</v>
      </c>
      <c r="D202" s="13" t="s">
        <v>42</v>
      </c>
      <c r="E202" s="18" t="s">
        <v>333</v>
      </c>
      <c r="F202" s="13" t="s">
        <v>44</v>
      </c>
      <c r="G202" s="13">
        <v>6</v>
      </c>
      <c r="H202" s="13">
        <v>0</v>
      </c>
      <c r="I202" s="13">
        <v>0</v>
      </c>
      <c r="J202" s="13">
        <v>0</v>
      </c>
      <c r="K202" s="13">
        <v>0</v>
      </c>
      <c r="L202" s="13">
        <f t="shared" si="20"/>
        <v>6</v>
      </c>
      <c r="M202" s="23">
        <v>1270</v>
      </c>
      <c r="N202" s="17"/>
    </row>
    <row r="203" spans="2:14">
      <c r="B203" s="13">
        <v>70122188</v>
      </c>
      <c r="C203" s="14" t="s">
        <v>335</v>
      </c>
      <c r="D203" s="13" t="s">
        <v>42</v>
      </c>
      <c r="E203" s="18" t="s">
        <v>333</v>
      </c>
      <c r="F203" s="13" t="s">
        <v>44</v>
      </c>
      <c r="G203" s="13">
        <v>2</v>
      </c>
      <c r="H203" s="13">
        <v>0</v>
      </c>
      <c r="I203" s="13">
        <v>0</v>
      </c>
      <c r="J203" s="13">
        <v>0</v>
      </c>
      <c r="K203" s="13">
        <v>0</v>
      </c>
      <c r="L203" s="13">
        <f t="shared" si="20"/>
        <v>2</v>
      </c>
      <c r="M203" s="25">
        <v>1250</v>
      </c>
      <c r="N203" s="26">
        <f>L203</f>
        <v>2</v>
      </c>
    </row>
    <row r="204" spans="2:14" hidden="1">
      <c r="B204" s="13">
        <v>70122189</v>
      </c>
      <c r="C204" s="14" t="s">
        <v>336</v>
      </c>
      <c r="D204" s="13" t="s">
        <v>42</v>
      </c>
      <c r="E204" s="18" t="s">
        <v>333</v>
      </c>
      <c r="F204" s="13" t="s">
        <v>44</v>
      </c>
      <c r="G204" s="13">
        <v>13</v>
      </c>
      <c r="H204" s="13">
        <v>0</v>
      </c>
      <c r="I204" s="13">
        <v>0</v>
      </c>
      <c r="J204" s="13">
        <v>0</v>
      </c>
      <c r="K204" s="13">
        <v>0</v>
      </c>
      <c r="L204" s="13">
        <f t="shared" si="20"/>
        <v>13</v>
      </c>
      <c r="M204" s="23">
        <v>760</v>
      </c>
      <c r="N204" s="17"/>
    </row>
    <row r="205" spans="2:14" hidden="1">
      <c r="B205" s="13">
        <v>70122190</v>
      </c>
      <c r="C205" s="14" t="s">
        <v>337</v>
      </c>
      <c r="D205" s="13" t="s">
        <v>42</v>
      </c>
      <c r="E205" s="18" t="s">
        <v>333</v>
      </c>
      <c r="F205" s="13" t="s">
        <v>44</v>
      </c>
      <c r="G205" s="13">
        <v>5</v>
      </c>
      <c r="H205" s="13">
        <v>0</v>
      </c>
      <c r="I205" s="13">
        <v>0</v>
      </c>
      <c r="J205" s="13">
        <v>0</v>
      </c>
      <c r="K205" s="13">
        <v>0</v>
      </c>
      <c r="L205" s="13">
        <f t="shared" si="20"/>
        <v>5</v>
      </c>
      <c r="M205" s="23">
        <v>615</v>
      </c>
      <c r="N205" s="17">
        <f t="shared" ref="N205:N208" si="21">L205</f>
        <v>5</v>
      </c>
    </row>
    <row r="206" spans="2:14">
      <c r="B206" s="13">
        <v>70122191</v>
      </c>
      <c r="C206" s="14" t="s">
        <v>338</v>
      </c>
      <c r="D206" s="13" t="s">
        <v>42</v>
      </c>
      <c r="E206" s="18" t="s">
        <v>339</v>
      </c>
      <c r="F206" s="13" t="s">
        <v>44</v>
      </c>
      <c r="G206" s="13">
        <v>5</v>
      </c>
      <c r="H206" s="13">
        <v>0</v>
      </c>
      <c r="I206" s="13">
        <v>0</v>
      </c>
      <c r="J206" s="13">
        <v>0</v>
      </c>
      <c r="K206" s="13">
        <v>0</v>
      </c>
      <c r="L206" s="13">
        <f t="shared" si="20"/>
        <v>5</v>
      </c>
      <c r="M206" s="25">
        <v>1270</v>
      </c>
      <c r="N206" s="26">
        <f t="shared" si="21"/>
        <v>5</v>
      </c>
    </row>
    <row r="207" spans="2:14">
      <c r="B207" s="13">
        <v>70122192</v>
      </c>
      <c r="C207" s="14" t="s">
        <v>340</v>
      </c>
      <c r="D207" s="13" t="s">
        <v>42</v>
      </c>
      <c r="E207" s="18" t="s">
        <v>339</v>
      </c>
      <c r="F207" s="13" t="s">
        <v>44</v>
      </c>
      <c r="G207" s="13">
        <v>4</v>
      </c>
      <c r="H207" s="13">
        <v>0</v>
      </c>
      <c r="I207" s="13">
        <v>0</v>
      </c>
      <c r="J207" s="13">
        <v>0</v>
      </c>
      <c r="K207" s="13">
        <v>0</v>
      </c>
      <c r="L207" s="13">
        <f t="shared" si="20"/>
        <v>4</v>
      </c>
      <c r="M207" s="25">
        <v>1250</v>
      </c>
      <c r="N207" s="26">
        <f t="shared" si="21"/>
        <v>4</v>
      </c>
    </row>
    <row r="208" spans="2:14" hidden="1">
      <c r="B208" s="13">
        <v>70122193</v>
      </c>
      <c r="C208" s="14" t="s">
        <v>341</v>
      </c>
      <c r="D208" s="13" t="s">
        <v>42</v>
      </c>
      <c r="E208" s="18" t="s">
        <v>339</v>
      </c>
      <c r="F208" s="13" t="s">
        <v>44</v>
      </c>
      <c r="G208" s="13">
        <v>5</v>
      </c>
      <c r="H208" s="13">
        <v>0</v>
      </c>
      <c r="I208" s="13">
        <v>0</v>
      </c>
      <c r="J208" s="13">
        <v>0</v>
      </c>
      <c r="K208" s="13">
        <v>0</v>
      </c>
      <c r="L208" s="13">
        <f t="shared" si="20"/>
        <v>5</v>
      </c>
      <c r="M208" s="23">
        <v>615</v>
      </c>
      <c r="N208" s="17">
        <f t="shared" si="21"/>
        <v>5</v>
      </c>
    </row>
    <row r="209" spans="2:14" hidden="1">
      <c r="B209" s="13">
        <v>70122194</v>
      </c>
      <c r="C209" s="14" t="s">
        <v>342</v>
      </c>
      <c r="D209" s="13" t="s">
        <v>118</v>
      </c>
      <c r="E209" s="18" t="s">
        <v>343</v>
      </c>
      <c r="F209" s="13" t="s">
        <v>44</v>
      </c>
      <c r="G209" s="13">
        <v>8</v>
      </c>
      <c r="H209" s="13">
        <v>0</v>
      </c>
      <c r="I209" s="13">
        <v>0</v>
      </c>
      <c r="J209" s="13">
        <v>0</v>
      </c>
      <c r="K209" s="13">
        <v>0</v>
      </c>
      <c r="L209" s="13">
        <f t="shared" si="20"/>
        <v>8</v>
      </c>
      <c r="M209" s="23">
        <v>1285</v>
      </c>
      <c r="N209" s="17"/>
    </row>
    <row r="210" spans="2:14" hidden="1">
      <c r="B210" s="13">
        <v>70122195</v>
      </c>
      <c r="C210" s="14" t="s">
        <v>344</v>
      </c>
      <c r="D210" s="13" t="s">
        <v>118</v>
      </c>
      <c r="E210" s="18" t="s">
        <v>343</v>
      </c>
      <c r="F210" s="13" t="s">
        <v>44</v>
      </c>
      <c r="G210" s="13">
        <v>9</v>
      </c>
      <c r="H210" s="13">
        <v>0</v>
      </c>
      <c r="I210" s="13">
        <v>0</v>
      </c>
      <c r="J210" s="13">
        <v>0</v>
      </c>
      <c r="K210" s="13">
        <v>0</v>
      </c>
      <c r="L210" s="13">
        <f t="shared" si="20"/>
        <v>9</v>
      </c>
      <c r="M210" s="23">
        <v>1270</v>
      </c>
      <c r="N210" s="17"/>
    </row>
    <row r="211" spans="2:14">
      <c r="B211" s="13">
        <v>70122196</v>
      </c>
      <c r="C211" s="14" t="s">
        <v>345</v>
      </c>
      <c r="D211" s="13" t="s">
        <v>118</v>
      </c>
      <c r="E211" s="18" t="s">
        <v>343</v>
      </c>
      <c r="F211" s="13" t="s">
        <v>44</v>
      </c>
      <c r="G211" s="13">
        <v>5</v>
      </c>
      <c r="H211" s="13">
        <v>0</v>
      </c>
      <c r="I211" s="13">
        <v>0</v>
      </c>
      <c r="J211" s="13">
        <v>0</v>
      </c>
      <c r="K211" s="13">
        <v>0</v>
      </c>
      <c r="L211" s="13">
        <f t="shared" si="20"/>
        <v>5</v>
      </c>
      <c r="M211" s="25">
        <v>1250</v>
      </c>
      <c r="N211" s="26">
        <f>L211</f>
        <v>5</v>
      </c>
    </row>
    <row r="212" spans="2:14" hidden="1">
      <c r="B212" s="13">
        <v>70122197</v>
      </c>
      <c r="C212" s="14" t="s">
        <v>346</v>
      </c>
      <c r="D212" s="13" t="s">
        <v>118</v>
      </c>
      <c r="E212" s="18" t="s">
        <v>343</v>
      </c>
      <c r="F212" s="13" t="s">
        <v>44</v>
      </c>
      <c r="G212" s="13">
        <v>8</v>
      </c>
      <c r="H212" s="13">
        <v>0</v>
      </c>
      <c r="I212" s="13">
        <v>0</v>
      </c>
      <c r="J212" s="13">
        <v>0</v>
      </c>
      <c r="K212" s="13">
        <v>0</v>
      </c>
      <c r="L212" s="13">
        <f t="shared" si="20"/>
        <v>8</v>
      </c>
      <c r="M212" s="23">
        <v>615</v>
      </c>
      <c r="N212" s="17"/>
    </row>
    <row r="213" spans="2:14" hidden="1">
      <c r="B213" s="13">
        <v>70122198</v>
      </c>
      <c r="C213" s="14" t="s">
        <v>347</v>
      </c>
      <c r="D213" s="13" t="s">
        <v>118</v>
      </c>
      <c r="E213" s="18" t="s">
        <v>348</v>
      </c>
      <c r="F213" s="13" t="s">
        <v>44</v>
      </c>
      <c r="G213" s="13">
        <v>7</v>
      </c>
      <c r="H213" s="13">
        <v>0</v>
      </c>
      <c r="I213" s="13">
        <v>0</v>
      </c>
      <c r="J213" s="13">
        <v>0</v>
      </c>
      <c r="K213" s="13">
        <v>0</v>
      </c>
      <c r="L213" s="13">
        <f t="shared" si="20"/>
        <v>7</v>
      </c>
      <c r="M213" s="23">
        <v>1285</v>
      </c>
      <c r="N213" s="17"/>
    </row>
    <row r="214" spans="2:14" hidden="1">
      <c r="B214" s="13">
        <v>70122199</v>
      </c>
      <c r="C214" s="14" t="s">
        <v>349</v>
      </c>
      <c r="D214" s="13" t="s">
        <v>118</v>
      </c>
      <c r="E214" s="18" t="s">
        <v>348</v>
      </c>
      <c r="F214" s="13" t="s">
        <v>44</v>
      </c>
      <c r="G214" s="13">
        <v>9</v>
      </c>
      <c r="H214" s="13">
        <v>0</v>
      </c>
      <c r="I214" s="13">
        <v>0</v>
      </c>
      <c r="J214" s="13">
        <v>0</v>
      </c>
      <c r="K214" s="13">
        <v>0</v>
      </c>
      <c r="L214" s="13">
        <f t="shared" si="20"/>
        <v>9</v>
      </c>
      <c r="M214" s="23">
        <v>1270</v>
      </c>
      <c r="N214" s="17"/>
    </row>
    <row r="215" spans="2:14">
      <c r="B215" s="13">
        <v>70122200</v>
      </c>
      <c r="C215" s="14" t="s">
        <v>350</v>
      </c>
      <c r="D215" s="13" t="s">
        <v>118</v>
      </c>
      <c r="E215" s="18" t="s">
        <v>348</v>
      </c>
      <c r="F215" s="13" t="s">
        <v>44</v>
      </c>
      <c r="G215" s="13">
        <v>5</v>
      </c>
      <c r="H215" s="13">
        <v>0</v>
      </c>
      <c r="I215" s="13">
        <v>0</v>
      </c>
      <c r="J215" s="13">
        <v>0</v>
      </c>
      <c r="K215" s="13">
        <v>0</v>
      </c>
      <c r="L215" s="13">
        <f t="shared" si="20"/>
        <v>5</v>
      </c>
      <c r="M215" s="25">
        <v>1250</v>
      </c>
      <c r="N215" s="26">
        <f>L215</f>
        <v>5</v>
      </c>
    </row>
    <row r="216" spans="2:14" hidden="1">
      <c r="B216" s="13">
        <v>70122202</v>
      </c>
      <c r="C216" s="14" t="s">
        <v>351</v>
      </c>
      <c r="D216" s="13" t="s">
        <v>118</v>
      </c>
      <c r="E216" s="18" t="s">
        <v>348</v>
      </c>
      <c r="F216" s="13" t="s">
        <v>44</v>
      </c>
      <c r="G216" s="13">
        <v>10</v>
      </c>
      <c r="H216" s="13">
        <v>0</v>
      </c>
      <c r="I216" s="13">
        <v>0</v>
      </c>
      <c r="J216" s="13">
        <v>0</v>
      </c>
      <c r="K216" s="13">
        <v>0</v>
      </c>
      <c r="L216" s="13">
        <f t="shared" si="20"/>
        <v>10</v>
      </c>
      <c r="M216" s="23">
        <v>615</v>
      </c>
      <c r="N216" s="17"/>
    </row>
    <row r="217" spans="2:14" hidden="1">
      <c r="B217" s="13">
        <v>70122203</v>
      </c>
      <c r="C217" s="14" t="s">
        <v>352</v>
      </c>
      <c r="D217" s="13" t="s">
        <v>118</v>
      </c>
      <c r="E217" s="18" t="s">
        <v>353</v>
      </c>
      <c r="F217" s="13" t="s">
        <v>44</v>
      </c>
      <c r="G217" s="13">
        <v>8</v>
      </c>
      <c r="H217" s="13">
        <v>0</v>
      </c>
      <c r="I217" s="13">
        <v>0</v>
      </c>
      <c r="J217" s="13">
        <v>0</v>
      </c>
      <c r="K217" s="13">
        <v>0</v>
      </c>
      <c r="L217" s="13">
        <f t="shared" si="20"/>
        <v>8</v>
      </c>
      <c r="M217" s="23">
        <v>1285</v>
      </c>
      <c r="N217" s="17"/>
    </row>
    <row r="218" spans="2:14" hidden="1">
      <c r="B218" s="13">
        <v>70122204</v>
      </c>
      <c r="C218" s="14" t="s">
        <v>354</v>
      </c>
      <c r="D218" s="13" t="s">
        <v>118</v>
      </c>
      <c r="E218" s="18" t="s">
        <v>353</v>
      </c>
      <c r="F218" s="13" t="s">
        <v>44</v>
      </c>
      <c r="G218" s="13">
        <v>8</v>
      </c>
      <c r="H218" s="13">
        <v>0</v>
      </c>
      <c r="I218" s="13">
        <v>0</v>
      </c>
      <c r="J218" s="13">
        <v>0</v>
      </c>
      <c r="K218" s="13">
        <v>0</v>
      </c>
      <c r="L218" s="13">
        <f t="shared" si="20"/>
        <v>8</v>
      </c>
      <c r="M218" s="23">
        <v>1270</v>
      </c>
      <c r="N218" s="17"/>
    </row>
    <row r="219" spans="2:14" hidden="1">
      <c r="B219" s="13">
        <v>70122205</v>
      </c>
      <c r="C219" s="14" t="s">
        <v>355</v>
      </c>
      <c r="D219" s="13" t="s">
        <v>118</v>
      </c>
      <c r="E219" s="18" t="s">
        <v>353</v>
      </c>
      <c r="F219" s="13" t="s">
        <v>44</v>
      </c>
      <c r="G219" s="13">
        <v>6</v>
      </c>
      <c r="H219" s="13">
        <v>0</v>
      </c>
      <c r="I219" s="13">
        <v>0</v>
      </c>
      <c r="J219" s="13">
        <v>0</v>
      </c>
      <c r="K219" s="13">
        <v>0</v>
      </c>
      <c r="L219" s="13">
        <f t="shared" si="20"/>
        <v>6</v>
      </c>
      <c r="M219" s="23">
        <v>1250</v>
      </c>
      <c r="N219" s="17"/>
    </row>
    <row r="220" spans="2:14" hidden="1">
      <c r="B220" s="13">
        <v>70122206</v>
      </c>
      <c r="C220" s="14" t="s">
        <v>356</v>
      </c>
      <c r="D220" s="13" t="s">
        <v>118</v>
      </c>
      <c r="E220" s="18" t="s">
        <v>353</v>
      </c>
      <c r="F220" s="13" t="s">
        <v>44</v>
      </c>
      <c r="G220" s="13">
        <v>1</v>
      </c>
      <c r="H220" s="13">
        <v>0</v>
      </c>
      <c r="I220" s="13">
        <v>0</v>
      </c>
      <c r="J220" s="13">
        <v>0</v>
      </c>
      <c r="K220" s="13">
        <v>0</v>
      </c>
      <c r="L220" s="13">
        <f t="shared" si="20"/>
        <v>1</v>
      </c>
      <c r="M220" s="23">
        <v>760</v>
      </c>
      <c r="N220" s="17">
        <f>L220</f>
        <v>1</v>
      </c>
    </row>
    <row r="221" spans="2:14" hidden="1">
      <c r="B221" s="13">
        <v>70122207</v>
      </c>
      <c r="C221" s="14" t="s">
        <v>357</v>
      </c>
      <c r="D221" s="13" t="s">
        <v>118</v>
      </c>
      <c r="E221" s="18" t="s">
        <v>353</v>
      </c>
      <c r="F221" s="13" t="s">
        <v>44</v>
      </c>
      <c r="G221" s="13">
        <v>7</v>
      </c>
      <c r="H221" s="13">
        <v>0</v>
      </c>
      <c r="I221" s="13">
        <v>0</v>
      </c>
      <c r="J221" s="13">
        <v>0</v>
      </c>
      <c r="K221" s="13">
        <v>0</v>
      </c>
      <c r="L221" s="13">
        <f t="shared" si="20"/>
        <v>7</v>
      </c>
      <c r="M221" s="23">
        <v>615</v>
      </c>
      <c r="N221" s="17"/>
    </row>
    <row r="222" spans="2:14" hidden="1">
      <c r="B222" s="13">
        <v>70122208</v>
      </c>
      <c r="C222" s="14" t="s">
        <v>358</v>
      </c>
      <c r="D222" s="13" t="s">
        <v>118</v>
      </c>
      <c r="E222" s="18" t="s">
        <v>359</v>
      </c>
      <c r="F222" s="13" t="s">
        <v>44</v>
      </c>
      <c r="G222" s="13">
        <v>7</v>
      </c>
      <c r="H222" s="13">
        <v>0</v>
      </c>
      <c r="I222" s="13">
        <v>0</v>
      </c>
      <c r="J222" s="13">
        <v>0</v>
      </c>
      <c r="K222" s="13">
        <v>0</v>
      </c>
      <c r="L222" s="13">
        <f t="shared" si="20"/>
        <v>7</v>
      </c>
      <c r="M222" s="23">
        <v>1285</v>
      </c>
      <c r="N222" s="17"/>
    </row>
    <row r="223" spans="2:14" hidden="1">
      <c r="B223" s="13">
        <v>70122209</v>
      </c>
      <c r="C223" s="14" t="s">
        <v>360</v>
      </c>
      <c r="D223" s="13" t="s">
        <v>118</v>
      </c>
      <c r="E223" s="18" t="s">
        <v>359</v>
      </c>
      <c r="F223" s="13" t="s">
        <v>44</v>
      </c>
      <c r="G223" s="13">
        <v>8</v>
      </c>
      <c r="H223" s="13">
        <v>0</v>
      </c>
      <c r="I223" s="13">
        <v>0</v>
      </c>
      <c r="J223" s="13">
        <v>0</v>
      </c>
      <c r="K223" s="13">
        <v>0</v>
      </c>
      <c r="L223" s="13">
        <f t="shared" si="20"/>
        <v>8</v>
      </c>
      <c r="M223" s="23">
        <v>1270</v>
      </c>
      <c r="N223" s="17"/>
    </row>
    <row r="224" spans="2:14">
      <c r="B224" s="13">
        <v>70122210</v>
      </c>
      <c r="C224" s="14" t="s">
        <v>361</v>
      </c>
      <c r="D224" s="13" t="s">
        <v>118</v>
      </c>
      <c r="E224" s="18" t="s">
        <v>359</v>
      </c>
      <c r="F224" s="13" t="s">
        <v>44</v>
      </c>
      <c r="G224" s="13">
        <v>4</v>
      </c>
      <c r="H224" s="13">
        <v>0</v>
      </c>
      <c r="I224" s="13">
        <v>0</v>
      </c>
      <c r="J224" s="13">
        <v>0</v>
      </c>
      <c r="K224" s="13">
        <v>0</v>
      </c>
      <c r="L224" s="13">
        <f t="shared" si="20"/>
        <v>4</v>
      </c>
      <c r="M224" s="25">
        <v>1250</v>
      </c>
      <c r="N224" s="26">
        <f>L224</f>
        <v>4</v>
      </c>
    </row>
    <row r="225" spans="2:14" hidden="1">
      <c r="B225" s="13">
        <v>70122212</v>
      </c>
      <c r="C225" s="14" t="s">
        <v>362</v>
      </c>
      <c r="D225" s="13" t="s">
        <v>118</v>
      </c>
      <c r="E225" s="18" t="s">
        <v>359</v>
      </c>
      <c r="F225" s="13" t="s">
        <v>44</v>
      </c>
      <c r="G225" s="13">
        <v>8</v>
      </c>
      <c r="H225" s="13">
        <v>0</v>
      </c>
      <c r="I225" s="13">
        <v>0</v>
      </c>
      <c r="J225" s="13">
        <v>0</v>
      </c>
      <c r="K225" s="13">
        <v>0</v>
      </c>
      <c r="L225" s="13">
        <f t="shared" si="20"/>
        <v>8</v>
      </c>
      <c r="M225" s="23">
        <v>615</v>
      </c>
      <c r="N225" s="17"/>
    </row>
    <row r="226" spans="2:14">
      <c r="B226" s="13">
        <v>70122213</v>
      </c>
      <c r="C226" s="14" t="s">
        <v>363</v>
      </c>
      <c r="D226" s="13" t="s">
        <v>118</v>
      </c>
      <c r="E226" s="18" t="s">
        <v>364</v>
      </c>
      <c r="F226" s="13" t="s">
        <v>44</v>
      </c>
      <c r="G226" s="13">
        <v>3</v>
      </c>
      <c r="H226" s="13">
        <v>0</v>
      </c>
      <c r="I226" s="13">
        <v>0</v>
      </c>
      <c r="J226" s="13">
        <v>0</v>
      </c>
      <c r="K226" s="13">
        <v>0</v>
      </c>
      <c r="L226" s="13">
        <f t="shared" si="20"/>
        <v>3</v>
      </c>
      <c r="M226" s="25">
        <v>1260</v>
      </c>
      <c r="N226" s="26">
        <f>L226</f>
        <v>3</v>
      </c>
    </row>
    <row r="227" spans="2:14" hidden="1">
      <c r="B227" s="13">
        <v>70122214</v>
      </c>
      <c r="C227" s="14" t="s">
        <v>365</v>
      </c>
      <c r="D227" s="13" t="s">
        <v>118</v>
      </c>
      <c r="E227" s="18" t="s">
        <v>364</v>
      </c>
      <c r="F227" s="13" t="s">
        <v>44</v>
      </c>
      <c r="G227" s="13">
        <v>8</v>
      </c>
      <c r="H227" s="13">
        <v>0</v>
      </c>
      <c r="I227" s="13">
        <v>0</v>
      </c>
      <c r="J227" s="13">
        <v>0</v>
      </c>
      <c r="K227" s="13">
        <v>0</v>
      </c>
      <c r="L227" s="13">
        <f t="shared" si="20"/>
        <v>8</v>
      </c>
      <c r="M227" s="23">
        <v>1285</v>
      </c>
      <c r="N227" s="17"/>
    </row>
    <row r="228" spans="2:14" hidden="1">
      <c r="B228" s="13">
        <v>70122215</v>
      </c>
      <c r="C228" s="14" t="s">
        <v>366</v>
      </c>
      <c r="D228" s="13" t="s">
        <v>118</v>
      </c>
      <c r="E228" s="18" t="s">
        <v>364</v>
      </c>
      <c r="F228" s="13" t="s">
        <v>44</v>
      </c>
      <c r="G228" s="13">
        <v>11</v>
      </c>
      <c r="H228" s="13">
        <v>0</v>
      </c>
      <c r="I228" s="13">
        <v>0</v>
      </c>
      <c r="J228" s="13">
        <v>0</v>
      </c>
      <c r="K228" s="13">
        <v>0</v>
      </c>
      <c r="L228" s="13">
        <f t="shared" si="20"/>
        <v>11</v>
      </c>
      <c r="M228" s="23">
        <v>1270</v>
      </c>
      <c r="N228" s="17"/>
    </row>
    <row r="229" spans="2:14">
      <c r="B229" s="13">
        <v>70122216</v>
      </c>
      <c r="C229" s="14" t="s">
        <v>367</v>
      </c>
      <c r="D229" s="13" t="s">
        <v>118</v>
      </c>
      <c r="E229" s="18" t="s">
        <v>364</v>
      </c>
      <c r="F229" s="13" t="s">
        <v>44</v>
      </c>
      <c r="G229" s="13">
        <v>4</v>
      </c>
      <c r="H229" s="13">
        <v>0</v>
      </c>
      <c r="I229" s="13">
        <v>0</v>
      </c>
      <c r="J229" s="13">
        <v>0</v>
      </c>
      <c r="K229" s="13">
        <v>0</v>
      </c>
      <c r="L229" s="13">
        <f t="shared" si="20"/>
        <v>4</v>
      </c>
      <c r="M229" s="25">
        <v>1250</v>
      </c>
      <c r="N229" s="26">
        <f>L229</f>
        <v>4</v>
      </c>
    </row>
    <row r="230" spans="2:14" hidden="1">
      <c r="B230" s="13">
        <v>70122217</v>
      </c>
      <c r="C230" s="14" t="s">
        <v>368</v>
      </c>
      <c r="D230" s="13" t="s">
        <v>118</v>
      </c>
      <c r="E230" s="18" t="s">
        <v>364</v>
      </c>
      <c r="F230" s="13" t="s">
        <v>44</v>
      </c>
      <c r="G230" s="13">
        <v>10</v>
      </c>
      <c r="H230" s="13">
        <v>0</v>
      </c>
      <c r="I230" s="13">
        <v>0</v>
      </c>
      <c r="J230" s="13">
        <v>0</v>
      </c>
      <c r="K230" s="13">
        <v>0</v>
      </c>
      <c r="L230" s="13">
        <f t="shared" si="20"/>
        <v>10</v>
      </c>
      <c r="M230" s="23">
        <v>615</v>
      </c>
      <c r="N230" s="17"/>
    </row>
    <row r="231" spans="2:14" hidden="1">
      <c r="B231" s="13">
        <v>70122218</v>
      </c>
      <c r="C231" s="14" t="s">
        <v>369</v>
      </c>
      <c r="D231" s="13" t="s">
        <v>42</v>
      </c>
      <c r="E231" s="18" t="s">
        <v>370</v>
      </c>
      <c r="F231" s="13" t="s">
        <v>44</v>
      </c>
      <c r="G231" s="13">
        <v>1</v>
      </c>
      <c r="H231" s="13">
        <v>0</v>
      </c>
      <c r="I231" s="13">
        <v>0</v>
      </c>
      <c r="J231" s="13">
        <v>0</v>
      </c>
      <c r="K231" s="13">
        <v>0</v>
      </c>
      <c r="L231" s="13">
        <f t="shared" si="20"/>
        <v>1</v>
      </c>
      <c r="M231" s="23">
        <v>1015</v>
      </c>
      <c r="N231" s="17"/>
    </row>
    <row r="232" spans="2:14" hidden="1">
      <c r="B232" s="13">
        <v>70122221</v>
      </c>
      <c r="C232" s="14" t="s">
        <v>371</v>
      </c>
      <c r="D232" s="13" t="s">
        <v>42</v>
      </c>
      <c r="E232" s="18" t="s">
        <v>370</v>
      </c>
      <c r="F232" s="13" t="s">
        <v>44</v>
      </c>
      <c r="G232" s="13">
        <v>1</v>
      </c>
      <c r="H232" s="13">
        <v>0</v>
      </c>
      <c r="I232" s="13">
        <v>0</v>
      </c>
      <c r="J232" s="13">
        <v>0</v>
      </c>
      <c r="K232" s="13">
        <v>0</v>
      </c>
      <c r="L232" s="13">
        <f t="shared" si="20"/>
        <v>1</v>
      </c>
      <c r="M232" s="23">
        <v>1105</v>
      </c>
      <c r="N232" s="17"/>
    </row>
    <row r="233" spans="2:14" hidden="1">
      <c r="B233" s="13">
        <v>70122252</v>
      </c>
      <c r="C233" s="14" t="s">
        <v>372</v>
      </c>
      <c r="D233" s="13" t="s">
        <v>118</v>
      </c>
      <c r="E233" s="18" t="s">
        <v>373</v>
      </c>
      <c r="F233" s="13" t="s">
        <v>44</v>
      </c>
      <c r="G233" s="13">
        <v>1</v>
      </c>
      <c r="H233" s="13">
        <v>0</v>
      </c>
      <c r="I233" s="13">
        <v>0</v>
      </c>
      <c r="J233" s="13">
        <v>0</v>
      </c>
      <c r="K233" s="13">
        <v>0</v>
      </c>
      <c r="L233" s="13">
        <f t="shared" si="20"/>
        <v>1</v>
      </c>
      <c r="M233" s="23">
        <v>650</v>
      </c>
      <c r="N233" s="17">
        <f t="shared" ref="N233:N243" si="22">L233</f>
        <v>1</v>
      </c>
    </row>
    <row r="234" spans="2:14" hidden="1">
      <c r="B234" s="13">
        <v>70122255</v>
      </c>
      <c r="C234" s="14" t="s">
        <v>374</v>
      </c>
      <c r="D234" s="13" t="s">
        <v>118</v>
      </c>
      <c r="E234" s="18" t="s">
        <v>375</v>
      </c>
      <c r="F234" s="13" t="s">
        <v>44</v>
      </c>
      <c r="G234" s="13">
        <v>0</v>
      </c>
      <c r="H234" s="13">
        <v>5</v>
      </c>
      <c r="I234" s="13">
        <v>0</v>
      </c>
      <c r="J234" s="13">
        <v>0</v>
      </c>
      <c r="K234" s="13">
        <v>0</v>
      </c>
      <c r="L234" s="13">
        <f t="shared" si="20"/>
        <v>5</v>
      </c>
      <c r="M234" s="23">
        <v>1080</v>
      </c>
      <c r="N234" s="17">
        <f t="shared" si="22"/>
        <v>5</v>
      </c>
    </row>
    <row r="235" spans="2:14" hidden="1">
      <c r="B235" s="13">
        <v>70122256</v>
      </c>
      <c r="C235" s="14" t="s">
        <v>376</v>
      </c>
      <c r="D235" s="13" t="s">
        <v>118</v>
      </c>
      <c r="E235" s="18" t="s">
        <v>375</v>
      </c>
      <c r="F235" s="13" t="s">
        <v>44</v>
      </c>
      <c r="G235" s="13">
        <v>0</v>
      </c>
      <c r="H235" s="13">
        <v>4</v>
      </c>
      <c r="I235" s="13">
        <v>0</v>
      </c>
      <c r="J235" s="13">
        <v>0</v>
      </c>
      <c r="K235" s="13">
        <v>0</v>
      </c>
      <c r="L235" s="13">
        <f t="shared" si="20"/>
        <v>4</v>
      </c>
      <c r="M235" s="23">
        <v>1060</v>
      </c>
      <c r="N235" s="17">
        <f t="shared" si="22"/>
        <v>4</v>
      </c>
    </row>
    <row r="236" spans="2:14" hidden="1">
      <c r="B236" s="13">
        <v>70122257</v>
      </c>
      <c r="C236" s="14" t="s">
        <v>377</v>
      </c>
      <c r="D236" s="13" t="s">
        <v>118</v>
      </c>
      <c r="E236" s="18" t="s">
        <v>375</v>
      </c>
      <c r="F236" s="13" t="s">
        <v>44</v>
      </c>
      <c r="G236" s="13">
        <v>0</v>
      </c>
      <c r="H236" s="13">
        <v>1</v>
      </c>
      <c r="I236" s="13">
        <v>0</v>
      </c>
      <c r="J236" s="13">
        <v>0</v>
      </c>
      <c r="K236" s="13">
        <v>0</v>
      </c>
      <c r="L236" s="13">
        <f t="shared" si="20"/>
        <v>1</v>
      </c>
      <c r="M236" s="23">
        <v>590</v>
      </c>
      <c r="N236" s="17">
        <f t="shared" si="22"/>
        <v>1</v>
      </c>
    </row>
    <row r="237" spans="2:14" hidden="1">
      <c r="B237" s="13">
        <v>70122258</v>
      </c>
      <c r="C237" s="14" t="s">
        <v>378</v>
      </c>
      <c r="D237" s="13" t="s">
        <v>118</v>
      </c>
      <c r="E237" s="18" t="s">
        <v>375</v>
      </c>
      <c r="F237" s="13" t="s">
        <v>44</v>
      </c>
      <c r="G237" s="13">
        <v>0</v>
      </c>
      <c r="H237" s="13">
        <v>3</v>
      </c>
      <c r="I237" s="13">
        <v>0</v>
      </c>
      <c r="J237" s="13">
        <v>0</v>
      </c>
      <c r="K237" s="13">
        <v>0</v>
      </c>
      <c r="L237" s="13">
        <f t="shared" si="20"/>
        <v>3</v>
      </c>
      <c r="M237" s="23">
        <v>1050</v>
      </c>
      <c r="N237" s="17">
        <f t="shared" si="22"/>
        <v>3</v>
      </c>
    </row>
    <row r="238" spans="2:14" hidden="1">
      <c r="B238" s="13">
        <v>70122259</v>
      </c>
      <c r="C238" s="14" t="s">
        <v>379</v>
      </c>
      <c r="D238" s="13" t="s">
        <v>118</v>
      </c>
      <c r="E238" s="18" t="s">
        <v>380</v>
      </c>
      <c r="F238" s="13" t="s">
        <v>44</v>
      </c>
      <c r="G238" s="13">
        <v>1</v>
      </c>
      <c r="H238" s="13">
        <v>0</v>
      </c>
      <c r="I238" s="13">
        <v>0</v>
      </c>
      <c r="J238" s="13">
        <v>0</v>
      </c>
      <c r="K238" s="13">
        <v>0</v>
      </c>
      <c r="L238" s="13">
        <f t="shared" si="20"/>
        <v>1</v>
      </c>
      <c r="M238" s="23">
        <v>1155</v>
      </c>
      <c r="N238" s="17">
        <f t="shared" si="22"/>
        <v>1</v>
      </c>
    </row>
    <row r="239" spans="2:14" hidden="1">
      <c r="B239" s="13">
        <v>70122260</v>
      </c>
      <c r="C239" s="14" t="s">
        <v>381</v>
      </c>
      <c r="D239" s="13" t="s">
        <v>118</v>
      </c>
      <c r="E239" s="18" t="s">
        <v>380</v>
      </c>
      <c r="F239" s="13" t="s">
        <v>44</v>
      </c>
      <c r="G239" s="13">
        <v>3</v>
      </c>
      <c r="H239" s="13">
        <v>0</v>
      </c>
      <c r="I239" s="13">
        <v>0</v>
      </c>
      <c r="J239" s="13">
        <v>0</v>
      </c>
      <c r="K239" s="13">
        <v>0</v>
      </c>
      <c r="L239" s="13">
        <f t="shared" si="20"/>
        <v>3</v>
      </c>
      <c r="M239" s="23">
        <v>1140</v>
      </c>
      <c r="N239" s="17">
        <f t="shared" si="22"/>
        <v>3</v>
      </c>
    </row>
    <row r="240" spans="2:14" hidden="1">
      <c r="B240" s="13">
        <v>70122261</v>
      </c>
      <c r="C240" s="14" t="s">
        <v>382</v>
      </c>
      <c r="D240" s="13" t="s">
        <v>118</v>
      </c>
      <c r="E240" s="18" t="s">
        <v>380</v>
      </c>
      <c r="F240" s="13" t="s">
        <v>44</v>
      </c>
      <c r="G240" s="13">
        <v>3</v>
      </c>
      <c r="H240" s="13">
        <v>0</v>
      </c>
      <c r="I240" s="13">
        <v>0</v>
      </c>
      <c r="J240" s="13">
        <v>0</v>
      </c>
      <c r="K240" s="13">
        <v>0</v>
      </c>
      <c r="L240" s="13">
        <f t="shared" si="20"/>
        <v>3</v>
      </c>
      <c r="M240" s="23">
        <v>1125</v>
      </c>
      <c r="N240" s="17">
        <f t="shared" si="22"/>
        <v>3</v>
      </c>
    </row>
    <row r="241" spans="2:14" hidden="1">
      <c r="B241" s="13">
        <v>70122262</v>
      </c>
      <c r="C241" s="14" t="s">
        <v>383</v>
      </c>
      <c r="D241" s="13" t="s">
        <v>118</v>
      </c>
      <c r="E241" s="18" t="s">
        <v>380</v>
      </c>
      <c r="F241" s="13" t="s">
        <v>44</v>
      </c>
      <c r="G241" s="13">
        <v>1</v>
      </c>
      <c r="H241" s="13">
        <v>0</v>
      </c>
      <c r="I241" s="13">
        <v>0</v>
      </c>
      <c r="J241" s="13">
        <v>0</v>
      </c>
      <c r="K241" s="13">
        <v>0</v>
      </c>
      <c r="L241" s="13">
        <f t="shared" si="20"/>
        <v>1</v>
      </c>
      <c r="M241" s="23">
        <v>650</v>
      </c>
      <c r="N241" s="17">
        <f t="shared" si="22"/>
        <v>1</v>
      </c>
    </row>
    <row r="242" spans="2:14" hidden="1">
      <c r="B242" s="13">
        <v>70122263</v>
      </c>
      <c r="C242" s="14" t="s">
        <v>384</v>
      </c>
      <c r="D242" s="13" t="s">
        <v>118</v>
      </c>
      <c r="E242" s="18" t="s">
        <v>380</v>
      </c>
      <c r="F242" s="13" t="s">
        <v>44</v>
      </c>
      <c r="G242" s="13">
        <v>4</v>
      </c>
      <c r="H242" s="13">
        <v>0</v>
      </c>
      <c r="I242" s="13">
        <v>0</v>
      </c>
      <c r="J242" s="13">
        <v>0</v>
      </c>
      <c r="K242" s="13">
        <v>0</v>
      </c>
      <c r="L242" s="13">
        <f t="shared" si="20"/>
        <v>4</v>
      </c>
      <c r="M242" s="23">
        <v>1110</v>
      </c>
      <c r="N242" s="17">
        <f t="shared" si="22"/>
        <v>4</v>
      </c>
    </row>
    <row r="243" spans="2:14" hidden="1">
      <c r="B243" s="13">
        <v>70122266</v>
      </c>
      <c r="C243" s="14" t="s">
        <v>385</v>
      </c>
      <c r="D243" s="13" t="s">
        <v>118</v>
      </c>
      <c r="E243" s="18" t="s">
        <v>386</v>
      </c>
      <c r="F243" s="13" t="s">
        <v>44</v>
      </c>
      <c r="G243" s="13">
        <v>4</v>
      </c>
      <c r="H243" s="13">
        <v>0</v>
      </c>
      <c r="I243" s="13">
        <v>0</v>
      </c>
      <c r="J243" s="13">
        <v>0</v>
      </c>
      <c r="K243" s="13">
        <v>0</v>
      </c>
      <c r="L243" s="13">
        <f t="shared" si="20"/>
        <v>4</v>
      </c>
      <c r="M243" s="23">
        <v>1155</v>
      </c>
      <c r="N243" s="17">
        <f t="shared" si="22"/>
        <v>4</v>
      </c>
    </row>
    <row r="244" spans="2:14" hidden="1">
      <c r="B244" s="13">
        <v>70122268</v>
      </c>
      <c r="C244" s="14" t="s">
        <v>387</v>
      </c>
      <c r="D244" s="13" t="s">
        <v>118</v>
      </c>
      <c r="E244" s="18" t="s">
        <v>386</v>
      </c>
      <c r="F244" s="13" t="s">
        <v>44</v>
      </c>
      <c r="G244" s="13">
        <v>7</v>
      </c>
      <c r="H244" s="13">
        <v>0</v>
      </c>
      <c r="I244" s="13">
        <v>0</v>
      </c>
      <c r="J244" s="13">
        <v>0</v>
      </c>
      <c r="K244" s="13">
        <v>0</v>
      </c>
      <c r="L244" s="13">
        <f t="shared" si="20"/>
        <v>7</v>
      </c>
      <c r="M244" s="23">
        <v>1125</v>
      </c>
      <c r="N244" s="17"/>
    </row>
    <row r="245" spans="2:14" hidden="1">
      <c r="B245" s="13">
        <v>70122269</v>
      </c>
      <c r="C245" s="14" t="s">
        <v>388</v>
      </c>
      <c r="D245" s="13" t="s">
        <v>118</v>
      </c>
      <c r="E245" s="18" t="s">
        <v>386</v>
      </c>
      <c r="F245" s="13" t="s">
        <v>44</v>
      </c>
      <c r="G245" s="13">
        <v>3</v>
      </c>
      <c r="H245" s="13">
        <v>0</v>
      </c>
      <c r="I245" s="13">
        <v>0</v>
      </c>
      <c r="J245" s="13">
        <v>0</v>
      </c>
      <c r="K245" s="13">
        <v>0</v>
      </c>
      <c r="L245" s="13">
        <f t="shared" si="20"/>
        <v>3</v>
      </c>
      <c r="M245" s="23">
        <v>650</v>
      </c>
      <c r="N245" s="17">
        <f>L245</f>
        <v>3</v>
      </c>
    </row>
    <row r="246" spans="2:14" hidden="1">
      <c r="B246" s="13">
        <v>70122270</v>
      </c>
      <c r="C246" s="14" t="s">
        <v>389</v>
      </c>
      <c r="D246" s="13" t="s">
        <v>118</v>
      </c>
      <c r="E246" s="18" t="s">
        <v>386</v>
      </c>
      <c r="F246" s="13" t="s">
        <v>44</v>
      </c>
      <c r="G246" s="13">
        <v>6</v>
      </c>
      <c r="H246" s="13">
        <v>0</v>
      </c>
      <c r="I246" s="13">
        <v>0</v>
      </c>
      <c r="J246" s="13">
        <v>0</v>
      </c>
      <c r="K246" s="13">
        <v>0</v>
      </c>
      <c r="L246" s="13">
        <f t="shared" si="20"/>
        <v>6</v>
      </c>
      <c r="M246" s="23">
        <v>1110</v>
      </c>
      <c r="N246" s="17"/>
    </row>
    <row r="247" spans="2:14" hidden="1">
      <c r="B247" s="13">
        <v>70122273</v>
      </c>
      <c r="C247" s="14" t="s">
        <v>390</v>
      </c>
      <c r="D247" s="13" t="s">
        <v>118</v>
      </c>
      <c r="E247" s="18" t="s">
        <v>391</v>
      </c>
      <c r="F247" s="13" t="s">
        <v>44</v>
      </c>
      <c r="G247" s="13">
        <v>2</v>
      </c>
      <c r="H247" s="13">
        <v>0</v>
      </c>
      <c r="I247" s="13">
        <v>0</v>
      </c>
      <c r="J247" s="13">
        <v>0</v>
      </c>
      <c r="K247" s="13">
        <v>0</v>
      </c>
      <c r="L247" s="13">
        <f t="shared" si="20"/>
        <v>2</v>
      </c>
      <c r="M247" s="23">
        <v>1125</v>
      </c>
      <c r="N247" s="17">
        <f t="shared" ref="N247:N251" si="23">L247</f>
        <v>2</v>
      </c>
    </row>
    <row r="248" spans="2:14" hidden="1">
      <c r="B248" s="13">
        <v>70122283</v>
      </c>
      <c r="C248" s="14" t="s">
        <v>392</v>
      </c>
      <c r="D248" s="13" t="s">
        <v>118</v>
      </c>
      <c r="E248" s="18" t="s">
        <v>393</v>
      </c>
      <c r="F248" s="13" t="s">
        <v>44</v>
      </c>
      <c r="G248" s="13">
        <v>4</v>
      </c>
      <c r="H248" s="13">
        <v>0</v>
      </c>
      <c r="I248" s="13">
        <v>0</v>
      </c>
      <c r="J248" s="13">
        <v>0</v>
      </c>
      <c r="K248" s="13">
        <v>0</v>
      </c>
      <c r="L248" s="13">
        <f t="shared" si="20"/>
        <v>4</v>
      </c>
      <c r="M248" s="23">
        <v>1059</v>
      </c>
      <c r="N248" s="17">
        <f t="shared" si="23"/>
        <v>4</v>
      </c>
    </row>
    <row r="249" spans="2:14" hidden="1">
      <c r="B249" s="13">
        <v>70122284</v>
      </c>
      <c r="C249" s="14" t="s">
        <v>394</v>
      </c>
      <c r="D249" s="13" t="s">
        <v>118</v>
      </c>
      <c r="E249" s="18" t="s">
        <v>393</v>
      </c>
      <c r="F249" s="13" t="s">
        <v>44</v>
      </c>
      <c r="G249" s="13">
        <v>4</v>
      </c>
      <c r="H249" s="13">
        <v>0</v>
      </c>
      <c r="I249" s="13">
        <v>0</v>
      </c>
      <c r="J249" s="13">
        <v>0</v>
      </c>
      <c r="K249" s="13">
        <v>0</v>
      </c>
      <c r="L249" s="13">
        <f t="shared" si="20"/>
        <v>4</v>
      </c>
      <c r="M249" s="23">
        <v>1043</v>
      </c>
      <c r="N249" s="17">
        <f t="shared" si="23"/>
        <v>4</v>
      </c>
    </row>
    <row r="250" spans="2:14" hidden="1">
      <c r="B250" s="13">
        <v>70122285</v>
      </c>
      <c r="C250" s="14" t="s">
        <v>395</v>
      </c>
      <c r="D250" s="13" t="s">
        <v>118</v>
      </c>
      <c r="E250" s="18" t="s">
        <v>393</v>
      </c>
      <c r="F250" s="13" t="s">
        <v>44</v>
      </c>
      <c r="G250" s="13">
        <v>4</v>
      </c>
      <c r="H250" s="13">
        <v>0</v>
      </c>
      <c r="I250" s="13">
        <v>0</v>
      </c>
      <c r="J250" s="13">
        <v>0</v>
      </c>
      <c r="K250" s="13">
        <v>0</v>
      </c>
      <c r="L250" s="13">
        <f t="shared" si="20"/>
        <v>4</v>
      </c>
      <c r="M250" s="23">
        <v>1031</v>
      </c>
      <c r="N250" s="17">
        <f t="shared" si="23"/>
        <v>4</v>
      </c>
    </row>
    <row r="251" spans="2:14" hidden="1">
      <c r="B251" s="13">
        <v>70122287</v>
      </c>
      <c r="C251" s="14" t="s">
        <v>396</v>
      </c>
      <c r="D251" s="13" t="s">
        <v>118</v>
      </c>
      <c r="E251" s="18" t="s">
        <v>393</v>
      </c>
      <c r="F251" s="13" t="s">
        <v>44</v>
      </c>
      <c r="G251" s="13">
        <v>2</v>
      </c>
      <c r="H251" s="13">
        <v>0</v>
      </c>
      <c r="I251" s="13">
        <v>0</v>
      </c>
      <c r="J251" s="13">
        <v>0</v>
      </c>
      <c r="K251" s="13">
        <v>0</v>
      </c>
      <c r="L251" s="13">
        <f t="shared" si="20"/>
        <v>2</v>
      </c>
      <c r="M251" s="23">
        <v>1016</v>
      </c>
      <c r="N251" s="17">
        <f t="shared" si="23"/>
        <v>2</v>
      </c>
    </row>
    <row r="252" spans="2:14" hidden="1">
      <c r="B252" s="13">
        <v>70122288</v>
      </c>
      <c r="C252" s="14" t="s">
        <v>397</v>
      </c>
      <c r="D252" s="13" t="s">
        <v>118</v>
      </c>
      <c r="E252" s="18" t="s">
        <v>398</v>
      </c>
      <c r="F252" s="13" t="s">
        <v>44</v>
      </c>
      <c r="G252" s="13">
        <v>17</v>
      </c>
      <c r="H252" s="13">
        <v>0</v>
      </c>
      <c r="I252" s="13">
        <v>0</v>
      </c>
      <c r="J252" s="13">
        <v>0</v>
      </c>
      <c r="K252" s="13">
        <v>0</v>
      </c>
      <c r="L252" s="13">
        <f t="shared" si="20"/>
        <v>17</v>
      </c>
      <c r="M252" s="23">
        <v>1100</v>
      </c>
      <c r="N252" s="17"/>
    </row>
    <row r="253" spans="2:14" hidden="1">
      <c r="B253" s="13">
        <v>70122289</v>
      </c>
      <c r="C253" s="14" t="s">
        <v>399</v>
      </c>
      <c r="D253" s="13" t="s">
        <v>118</v>
      </c>
      <c r="E253" s="18" t="s">
        <v>398</v>
      </c>
      <c r="F253" s="13" t="s">
        <v>44</v>
      </c>
      <c r="G253" s="13">
        <v>19</v>
      </c>
      <c r="H253" s="13">
        <v>0</v>
      </c>
      <c r="I253" s="13">
        <v>0</v>
      </c>
      <c r="J253" s="13">
        <v>0</v>
      </c>
      <c r="K253" s="13">
        <v>0</v>
      </c>
      <c r="L253" s="13">
        <f t="shared" si="20"/>
        <v>19</v>
      </c>
      <c r="M253" s="23">
        <v>1113</v>
      </c>
      <c r="N253" s="17"/>
    </row>
    <row r="254" spans="2:14" hidden="1">
      <c r="B254" s="13">
        <v>70122290</v>
      </c>
      <c r="C254" s="14" t="s">
        <v>400</v>
      </c>
      <c r="D254" s="13" t="s">
        <v>118</v>
      </c>
      <c r="E254" s="18" t="s">
        <v>398</v>
      </c>
      <c r="F254" s="13" t="s">
        <v>44</v>
      </c>
      <c r="G254" s="13">
        <v>20</v>
      </c>
      <c r="H254" s="13">
        <v>0</v>
      </c>
      <c r="I254" s="13">
        <v>0</v>
      </c>
      <c r="J254" s="13">
        <v>0</v>
      </c>
      <c r="K254" s="13">
        <v>0</v>
      </c>
      <c r="L254" s="13">
        <f t="shared" si="20"/>
        <v>20</v>
      </c>
      <c r="M254" s="23">
        <v>1096</v>
      </c>
      <c r="N254" s="17"/>
    </row>
    <row r="255" spans="2:14" hidden="1">
      <c r="B255" s="13">
        <v>70122291</v>
      </c>
      <c r="C255" s="14" t="s">
        <v>401</v>
      </c>
      <c r="D255" s="13" t="s">
        <v>118</v>
      </c>
      <c r="E255" s="18" t="s">
        <v>398</v>
      </c>
      <c r="F255" s="13" t="s">
        <v>44</v>
      </c>
      <c r="G255" s="13">
        <v>20</v>
      </c>
      <c r="H255" s="13">
        <v>0</v>
      </c>
      <c r="I255" s="13">
        <v>0</v>
      </c>
      <c r="J255" s="13">
        <v>0</v>
      </c>
      <c r="K255" s="13">
        <v>0</v>
      </c>
      <c r="L255" s="13">
        <f t="shared" si="20"/>
        <v>20</v>
      </c>
      <c r="M255" s="23">
        <v>1082</v>
      </c>
      <c r="N255" s="17"/>
    </row>
    <row r="256" spans="2:14" hidden="1">
      <c r="B256" s="13">
        <v>70122292</v>
      </c>
      <c r="C256" s="14" t="s">
        <v>402</v>
      </c>
      <c r="D256" s="13" t="s">
        <v>118</v>
      </c>
      <c r="E256" s="18" t="s">
        <v>398</v>
      </c>
      <c r="F256" s="13" t="s">
        <v>44</v>
      </c>
      <c r="G256" s="13">
        <v>18</v>
      </c>
      <c r="H256" s="13">
        <v>0</v>
      </c>
      <c r="I256" s="13">
        <v>0</v>
      </c>
      <c r="J256" s="13">
        <v>0</v>
      </c>
      <c r="K256" s="13">
        <v>0</v>
      </c>
      <c r="L256" s="13">
        <f t="shared" si="20"/>
        <v>18</v>
      </c>
      <c r="M256" s="23">
        <v>1066</v>
      </c>
      <c r="N256" s="17"/>
    </row>
    <row r="257" spans="2:14" hidden="1">
      <c r="B257" s="13">
        <v>70122293</v>
      </c>
      <c r="C257" s="14" t="s">
        <v>403</v>
      </c>
      <c r="D257" s="13" t="s">
        <v>118</v>
      </c>
      <c r="E257" s="18" t="s">
        <v>404</v>
      </c>
      <c r="F257" s="13" t="s">
        <v>44</v>
      </c>
      <c r="G257" s="13">
        <v>4</v>
      </c>
      <c r="H257" s="13">
        <v>0</v>
      </c>
      <c r="I257" s="13">
        <v>0</v>
      </c>
      <c r="J257" s="13">
        <v>0</v>
      </c>
      <c r="K257" s="13">
        <v>0</v>
      </c>
      <c r="L257" s="13">
        <f t="shared" si="20"/>
        <v>4</v>
      </c>
      <c r="M257" s="23">
        <v>1041</v>
      </c>
      <c r="N257" s="17">
        <f>L257</f>
        <v>4</v>
      </c>
    </row>
    <row r="258" spans="2:14" hidden="1">
      <c r="B258" s="13">
        <v>70122294</v>
      </c>
      <c r="C258" s="14" t="s">
        <v>405</v>
      </c>
      <c r="D258" s="13" t="s">
        <v>118</v>
      </c>
      <c r="E258" s="18" t="s">
        <v>404</v>
      </c>
      <c r="F258" s="13" t="s">
        <v>44</v>
      </c>
      <c r="G258" s="13">
        <v>9</v>
      </c>
      <c r="H258" s="13">
        <v>0</v>
      </c>
      <c r="I258" s="13">
        <v>0</v>
      </c>
      <c r="J258" s="13">
        <v>0</v>
      </c>
      <c r="K258" s="13">
        <v>0</v>
      </c>
      <c r="L258" s="13">
        <f t="shared" si="20"/>
        <v>9</v>
      </c>
      <c r="M258" s="23">
        <v>1054</v>
      </c>
      <c r="N258" s="17"/>
    </row>
    <row r="259" spans="2:14" hidden="1">
      <c r="B259" s="13">
        <v>70122295</v>
      </c>
      <c r="C259" s="14" t="s">
        <v>406</v>
      </c>
      <c r="D259" s="13" t="s">
        <v>118</v>
      </c>
      <c r="E259" s="18" t="s">
        <v>404</v>
      </c>
      <c r="F259" s="13" t="s">
        <v>44</v>
      </c>
      <c r="G259" s="13">
        <v>11</v>
      </c>
      <c r="H259" s="13">
        <v>0</v>
      </c>
      <c r="I259" s="13">
        <v>0</v>
      </c>
      <c r="J259" s="13">
        <v>0</v>
      </c>
      <c r="K259" s="13">
        <v>0</v>
      </c>
      <c r="L259" s="13">
        <f t="shared" si="20"/>
        <v>11</v>
      </c>
      <c r="M259" s="23">
        <v>1037</v>
      </c>
      <c r="N259" s="17"/>
    </row>
    <row r="260" spans="2:14" hidden="1">
      <c r="B260" s="13">
        <v>70122296</v>
      </c>
      <c r="C260" s="14" t="s">
        <v>407</v>
      </c>
      <c r="D260" s="13" t="s">
        <v>118</v>
      </c>
      <c r="E260" s="18" t="s">
        <v>404</v>
      </c>
      <c r="F260" s="13" t="s">
        <v>44</v>
      </c>
      <c r="G260" s="13">
        <v>11</v>
      </c>
      <c r="H260" s="13">
        <v>0</v>
      </c>
      <c r="I260" s="13">
        <v>0</v>
      </c>
      <c r="J260" s="13">
        <v>0</v>
      </c>
      <c r="K260" s="13">
        <v>0</v>
      </c>
      <c r="L260" s="13">
        <f t="shared" si="20"/>
        <v>11</v>
      </c>
      <c r="M260" s="23">
        <v>1023</v>
      </c>
      <c r="N260" s="17"/>
    </row>
    <row r="261" spans="2:14" hidden="1">
      <c r="B261" s="13">
        <v>70122297</v>
      </c>
      <c r="C261" s="14" t="s">
        <v>408</v>
      </c>
      <c r="D261" s="13" t="s">
        <v>118</v>
      </c>
      <c r="E261" s="18" t="s">
        <v>404</v>
      </c>
      <c r="F261" s="13" t="s">
        <v>44</v>
      </c>
      <c r="G261" s="13">
        <v>3</v>
      </c>
      <c r="H261" s="13">
        <v>0</v>
      </c>
      <c r="I261" s="13">
        <v>0</v>
      </c>
      <c r="J261" s="13">
        <v>0</v>
      </c>
      <c r="K261" s="13">
        <v>0</v>
      </c>
      <c r="L261" s="13">
        <f t="shared" si="20"/>
        <v>3</v>
      </c>
      <c r="M261" s="23">
        <v>1007</v>
      </c>
      <c r="N261" s="17">
        <f t="shared" ref="N261:N266" si="24">L261</f>
        <v>3</v>
      </c>
    </row>
    <row r="262" spans="2:14" hidden="1">
      <c r="B262" s="13">
        <v>70122298</v>
      </c>
      <c r="C262" s="14" t="s">
        <v>409</v>
      </c>
      <c r="D262" s="13" t="s">
        <v>118</v>
      </c>
      <c r="E262" s="18" t="s">
        <v>410</v>
      </c>
      <c r="F262" s="13" t="s">
        <v>44</v>
      </c>
      <c r="G262" s="13">
        <v>1</v>
      </c>
      <c r="H262" s="13">
        <v>0</v>
      </c>
      <c r="I262" s="13">
        <v>0</v>
      </c>
      <c r="J262" s="13">
        <v>0</v>
      </c>
      <c r="K262" s="13">
        <v>0</v>
      </c>
      <c r="L262" s="13">
        <f t="shared" ref="L262:L325" si="25">H262+G262</f>
        <v>1</v>
      </c>
      <c r="M262" s="23">
        <v>1115</v>
      </c>
      <c r="N262" s="17">
        <f t="shared" si="24"/>
        <v>1</v>
      </c>
    </row>
    <row r="263" spans="2:14" hidden="1">
      <c r="B263" s="13">
        <v>70122299</v>
      </c>
      <c r="C263" s="14" t="s">
        <v>411</v>
      </c>
      <c r="D263" s="13" t="s">
        <v>118</v>
      </c>
      <c r="E263" s="18" t="s">
        <v>410</v>
      </c>
      <c r="F263" s="13" t="s">
        <v>44</v>
      </c>
      <c r="G263" s="13">
        <v>2</v>
      </c>
      <c r="H263" s="13">
        <v>0</v>
      </c>
      <c r="I263" s="13">
        <v>0</v>
      </c>
      <c r="J263" s="13">
        <v>0</v>
      </c>
      <c r="K263" s="13">
        <v>0</v>
      </c>
      <c r="L263" s="13">
        <f t="shared" si="25"/>
        <v>2</v>
      </c>
      <c r="M263" s="23">
        <v>1098</v>
      </c>
      <c r="N263" s="17">
        <f t="shared" si="24"/>
        <v>2</v>
      </c>
    </row>
    <row r="264" spans="2:14" hidden="1">
      <c r="B264" s="13">
        <v>70122300</v>
      </c>
      <c r="C264" s="14" t="s">
        <v>412</v>
      </c>
      <c r="D264" s="13" t="s">
        <v>118</v>
      </c>
      <c r="E264" s="18" t="s">
        <v>410</v>
      </c>
      <c r="F264" s="13" t="s">
        <v>44</v>
      </c>
      <c r="G264" s="13">
        <v>2</v>
      </c>
      <c r="H264" s="13">
        <v>0</v>
      </c>
      <c r="I264" s="13">
        <v>0</v>
      </c>
      <c r="J264" s="13">
        <v>0</v>
      </c>
      <c r="K264" s="13">
        <v>0</v>
      </c>
      <c r="L264" s="13">
        <f t="shared" si="25"/>
        <v>2</v>
      </c>
      <c r="M264" s="23">
        <v>1084</v>
      </c>
      <c r="N264" s="17">
        <f t="shared" si="24"/>
        <v>2</v>
      </c>
    </row>
    <row r="265" spans="2:14" hidden="1">
      <c r="B265" s="13">
        <v>70122301</v>
      </c>
      <c r="C265" s="14" t="s">
        <v>413</v>
      </c>
      <c r="D265" s="13" t="s">
        <v>118</v>
      </c>
      <c r="E265" s="18" t="s">
        <v>410</v>
      </c>
      <c r="F265" s="13" t="s">
        <v>44</v>
      </c>
      <c r="G265" s="13">
        <v>2</v>
      </c>
      <c r="H265" s="13">
        <v>0</v>
      </c>
      <c r="I265" s="13">
        <v>0</v>
      </c>
      <c r="J265" s="13">
        <v>0</v>
      </c>
      <c r="K265" s="13">
        <v>0</v>
      </c>
      <c r="L265" s="13">
        <f t="shared" si="25"/>
        <v>2</v>
      </c>
      <c r="M265" s="23">
        <v>610</v>
      </c>
      <c r="N265" s="17">
        <f t="shared" si="24"/>
        <v>2</v>
      </c>
    </row>
    <row r="266" spans="2:14" hidden="1">
      <c r="B266" s="13">
        <v>70122303</v>
      </c>
      <c r="C266" s="14" t="s">
        <v>414</v>
      </c>
      <c r="D266" s="13" t="s">
        <v>118</v>
      </c>
      <c r="E266" s="18" t="s">
        <v>415</v>
      </c>
      <c r="F266" s="13" t="s">
        <v>44</v>
      </c>
      <c r="G266" s="13">
        <v>5</v>
      </c>
      <c r="H266" s="13">
        <v>0</v>
      </c>
      <c r="I266" s="13">
        <v>0</v>
      </c>
      <c r="J266" s="13">
        <v>0</v>
      </c>
      <c r="K266" s="13">
        <v>0</v>
      </c>
      <c r="L266" s="13">
        <f t="shared" si="25"/>
        <v>5</v>
      </c>
      <c r="M266" s="23">
        <v>1055</v>
      </c>
      <c r="N266" s="17">
        <f t="shared" si="24"/>
        <v>5</v>
      </c>
    </row>
    <row r="267" spans="2:14" hidden="1">
      <c r="B267" s="13">
        <v>70122304</v>
      </c>
      <c r="C267" s="14" t="s">
        <v>416</v>
      </c>
      <c r="D267" s="13" t="s">
        <v>118</v>
      </c>
      <c r="E267" s="18" t="s">
        <v>415</v>
      </c>
      <c r="F267" s="13" t="s">
        <v>44</v>
      </c>
      <c r="G267" s="13">
        <v>7</v>
      </c>
      <c r="H267" s="13">
        <v>0</v>
      </c>
      <c r="I267" s="13">
        <v>0</v>
      </c>
      <c r="J267" s="13">
        <v>0</v>
      </c>
      <c r="K267" s="13">
        <v>0</v>
      </c>
      <c r="L267" s="13">
        <f t="shared" si="25"/>
        <v>7</v>
      </c>
      <c r="M267" s="23">
        <v>1037</v>
      </c>
      <c r="N267" s="17"/>
    </row>
    <row r="268" spans="2:14" hidden="1">
      <c r="B268" s="13">
        <v>70122305</v>
      </c>
      <c r="C268" s="14" t="s">
        <v>417</v>
      </c>
      <c r="D268" s="13" t="s">
        <v>118</v>
      </c>
      <c r="E268" s="18" t="s">
        <v>415</v>
      </c>
      <c r="F268" s="13" t="s">
        <v>44</v>
      </c>
      <c r="G268" s="13">
        <v>4</v>
      </c>
      <c r="H268" s="13">
        <v>0</v>
      </c>
      <c r="I268" s="13">
        <v>0</v>
      </c>
      <c r="J268" s="13">
        <v>0</v>
      </c>
      <c r="K268" s="13">
        <v>0</v>
      </c>
      <c r="L268" s="13">
        <f t="shared" si="25"/>
        <v>4</v>
      </c>
      <c r="M268" s="23">
        <v>1023</v>
      </c>
      <c r="N268" s="17">
        <f t="shared" ref="N268:N283" si="26">L268</f>
        <v>4</v>
      </c>
    </row>
    <row r="269" spans="2:14" hidden="1">
      <c r="B269" s="13">
        <v>70122306</v>
      </c>
      <c r="C269" s="14" t="s">
        <v>418</v>
      </c>
      <c r="D269" s="13" t="s">
        <v>118</v>
      </c>
      <c r="E269" s="18" t="s">
        <v>415</v>
      </c>
      <c r="F269" s="13" t="s">
        <v>44</v>
      </c>
      <c r="G269" s="13">
        <v>1</v>
      </c>
      <c r="H269" s="13">
        <v>0</v>
      </c>
      <c r="I269" s="13">
        <v>0</v>
      </c>
      <c r="J269" s="13">
        <v>0</v>
      </c>
      <c r="K269" s="13">
        <v>0</v>
      </c>
      <c r="L269" s="13">
        <f t="shared" si="25"/>
        <v>1</v>
      </c>
      <c r="M269" s="23">
        <v>550</v>
      </c>
      <c r="N269" s="17">
        <f t="shared" si="26"/>
        <v>1</v>
      </c>
    </row>
    <row r="270" spans="2:14" hidden="1">
      <c r="B270" s="13">
        <v>70122307</v>
      </c>
      <c r="C270" s="14" t="s">
        <v>419</v>
      </c>
      <c r="D270" s="13" t="s">
        <v>118</v>
      </c>
      <c r="E270" s="18" t="s">
        <v>415</v>
      </c>
      <c r="F270" s="13" t="s">
        <v>44</v>
      </c>
      <c r="G270" s="13">
        <v>5</v>
      </c>
      <c r="H270" s="13">
        <v>0</v>
      </c>
      <c r="I270" s="13">
        <v>0</v>
      </c>
      <c r="J270" s="13">
        <v>0</v>
      </c>
      <c r="K270" s="13">
        <v>0</v>
      </c>
      <c r="L270" s="13">
        <f t="shared" si="25"/>
        <v>5</v>
      </c>
      <c r="M270" s="23">
        <v>1010</v>
      </c>
      <c r="N270" s="17">
        <f t="shared" si="26"/>
        <v>5</v>
      </c>
    </row>
    <row r="271" spans="2:14" hidden="1">
      <c r="B271" s="13">
        <v>70122308</v>
      </c>
      <c r="C271" s="14" t="s">
        <v>420</v>
      </c>
      <c r="D271" s="13" t="s">
        <v>118</v>
      </c>
      <c r="E271" s="18" t="s">
        <v>421</v>
      </c>
      <c r="F271" s="13" t="s">
        <v>44</v>
      </c>
      <c r="G271" s="13">
        <v>3</v>
      </c>
      <c r="H271" s="13">
        <v>0</v>
      </c>
      <c r="I271" s="13">
        <v>0</v>
      </c>
      <c r="J271" s="13">
        <v>0</v>
      </c>
      <c r="K271" s="13">
        <v>0</v>
      </c>
      <c r="L271" s="13">
        <f t="shared" si="25"/>
        <v>3</v>
      </c>
      <c r="M271" s="23">
        <v>1115</v>
      </c>
      <c r="N271" s="17">
        <f t="shared" si="26"/>
        <v>3</v>
      </c>
    </row>
    <row r="272" spans="2:14" hidden="1">
      <c r="B272" s="13">
        <v>70122309</v>
      </c>
      <c r="C272" s="14" t="s">
        <v>422</v>
      </c>
      <c r="D272" s="13" t="s">
        <v>118</v>
      </c>
      <c r="E272" s="18" t="s">
        <v>421</v>
      </c>
      <c r="F272" s="13" t="s">
        <v>44</v>
      </c>
      <c r="G272" s="13">
        <v>3</v>
      </c>
      <c r="H272" s="13">
        <v>0</v>
      </c>
      <c r="I272" s="13">
        <v>0</v>
      </c>
      <c r="J272" s="13">
        <v>0</v>
      </c>
      <c r="K272" s="13">
        <v>0</v>
      </c>
      <c r="L272" s="13">
        <f t="shared" si="25"/>
        <v>3</v>
      </c>
      <c r="M272" s="23">
        <v>1098</v>
      </c>
      <c r="N272" s="17">
        <f t="shared" si="26"/>
        <v>3</v>
      </c>
    </row>
    <row r="273" spans="2:14" hidden="1">
      <c r="B273" s="13">
        <v>70122310</v>
      </c>
      <c r="C273" s="14" t="s">
        <v>423</v>
      </c>
      <c r="D273" s="13" t="s">
        <v>118</v>
      </c>
      <c r="E273" s="18" t="s">
        <v>421</v>
      </c>
      <c r="F273" s="13" t="s">
        <v>44</v>
      </c>
      <c r="G273" s="13">
        <v>4</v>
      </c>
      <c r="H273" s="13">
        <v>0</v>
      </c>
      <c r="I273" s="13">
        <v>0</v>
      </c>
      <c r="J273" s="13">
        <v>0</v>
      </c>
      <c r="K273" s="13">
        <v>0</v>
      </c>
      <c r="L273" s="13">
        <f t="shared" si="25"/>
        <v>4</v>
      </c>
      <c r="M273" s="23">
        <v>1084</v>
      </c>
      <c r="N273" s="17">
        <f t="shared" si="26"/>
        <v>4</v>
      </c>
    </row>
    <row r="274" spans="2:14" hidden="1">
      <c r="B274" s="13">
        <v>70122311</v>
      </c>
      <c r="C274" s="14" t="s">
        <v>424</v>
      </c>
      <c r="D274" s="13" t="s">
        <v>118</v>
      </c>
      <c r="E274" s="18" t="s">
        <v>421</v>
      </c>
      <c r="F274" s="13" t="s">
        <v>44</v>
      </c>
      <c r="G274" s="13">
        <v>2</v>
      </c>
      <c r="H274" s="13">
        <v>0</v>
      </c>
      <c r="I274" s="13">
        <v>0</v>
      </c>
      <c r="J274" s="13">
        <v>0</v>
      </c>
      <c r="K274" s="13">
        <v>0</v>
      </c>
      <c r="L274" s="13">
        <f t="shared" si="25"/>
        <v>2</v>
      </c>
      <c r="M274" s="23">
        <v>610</v>
      </c>
      <c r="N274" s="17">
        <f t="shared" si="26"/>
        <v>2</v>
      </c>
    </row>
    <row r="275" spans="2:14" hidden="1">
      <c r="B275" s="13">
        <v>70122313</v>
      </c>
      <c r="C275" s="14" t="s">
        <v>425</v>
      </c>
      <c r="D275" s="13" t="s">
        <v>118</v>
      </c>
      <c r="E275" s="18" t="s">
        <v>426</v>
      </c>
      <c r="F275" s="13" t="s">
        <v>44</v>
      </c>
      <c r="G275" s="13">
        <v>3</v>
      </c>
      <c r="H275" s="13">
        <v>0</v>
      </c>
      <c r="I275" s="13">
        <v>0</v>
      </c>
      <c r="J275" s="13">
        <v>0</v>
      </c>
      <c r="K275" s="13">
        <v>0</v>
      </c>
      <c r="L275" s="13">
        <f t="shared" si="25"/>
        <v>3</v>
      </c>
      <c r="M275" s="23">
        <v>1055</v>
      </c>
      <c r="N275" s="17">
        <f t="shared" si="26"/>
        <v>3</v>
      </c>
    </row>
    <row r="276" spans="2:14" hidden="1">
      <c r="B276" s="13">
        <v>70122314</v>
      </c>
      <c r="C276" s="14" t="s">
        <v>427</v>
      </c>
      <c r="D276" s="13" t="s">
        <v>118</v>
      </c>
      <c r="E276" s="18" t="s">
        <v>426</v>
      </c>
      <c r="F276" s="13" t="s">
        <v>44</v>
      </c>
      <c r="G276" s="13">
        <v>3</v>
      </c>
      <c r="H276" s="13">
        <v>0</v>
      </c>
      <c r="I276" s="13">
        <v>0</v>
      </c>
      <c r="J276" s="13">
        <v>0</v>
      </c>
      <c r="K276" s="13">
        <v>0</v>
      </c>
      <c r="L276" s="13">
        <f t="shared" si="25"/>
        <v>3</v>
      </c>
      <c r="M276" s="23">
        <v>1037</v>
      </c>
      <c r="N276" s="17">
        <f t="shared" si="26"/>
        <v>3</v>
      </c>
    </row>
    <row r="277" spans="2:14" hidden="1">
      <c r="B277" s="13">
        <v>70122315</v>
      </c>
      <c r="C277" s="14" t="s">
        <v>428</v>
      </c>
      <c r="D277" s="13" t="s">
        <v>118</v>
      </c>
      <c r="E277" s="18" t="s">
        <v>426</v>
      </c>
      <c r="F277" s="13" t="s">
        <v>44</v>
      </c>
      <c r="G277" s="13">
        <v>5</v>
      </c>
      <c r="H277" s="13">
        <v>0</v>
      </c>
      <c r="I277" s="13">
        <v>0</v>
      </c>
      <c r="J277" s="13">
        <v>0</v>
      </c>
      <c r="K277" s="13">
        <v>0</v>
      </c>
      <c r="L277" s="13">
        <f t="shared" si="25"/>
        <v>5</v>
      </c>
      <c r="M277" s="23">
        <v>1023</v>
      </c>
      <c r="N277" s="17">
        <f t="shared" si="26"/>
        <v>5</v>
      </c>
    </row>
    <row r="278" spans="2:14" hidden="1">
      <c r="B278" s="13">
        <v>70122317</v>
      </c>
      <c r="C278" s="14" t="s">
        <v>429</v>
      </c>
      <c r="D278" s="13" t="s">
        <v>118</v>
      </c>
      <c r="E278" s="18" t="s">
        <v>426</v>
      </c>
      <c r="F278" s="13" t="s">
        <v>44</v>
      </c>
      <c r="G278" s="13">
        <v>1</v>
      </c>
      <c r="H278" s="13">
        <v>0</v>
      </c>
      <c r="I278" s="13">
        <v>0</v>
      </c>
      <c r="J278" s="13">
        <v>0</v>
      </c>
      <c r="K278" s="13">
        <v>0</v>
      </c>
      <c r="L278" s="13">
        <f t="shared" si="25"/>
        <v>1</v>
      </c>
      <c r="M278" s="23">
        <v>1010</v>
      </c>
      <c r="N278" s="17">
        <f t="shared" si="26"/>
        <v>1</v>
      </c>
    </row>
    <row r="279" spans="2:14" hidden="1">
      <c r="B279" s="13">
        <v>70122318</v>
      </c>
      <c r="C279" s="14" t="s">
        <v>430</v>
      </c>
      <c r="D279" s="13" t="s">
        <v>118</v>
      </c>
      <c r="E279" s="18" t="s">
        <v>431</v>
      </c>
      <c r="F279" s="13" t="s">
        <v>44</v>
      </c>
      <c r="G279" s="13">
        <v>4</v>
      </c>
      <c r="H279" s="13">
        <v>0</v>
      </c>
      <c r="I279" s="13">
        <v>0</v>
      </c>
      <c r="J279" s="13">
        <v>0</v>
      </c>
      <c r="K279" s="13">
        <v>0</v>
      </c>
      <c r="L279" s="13">
        <f t="shared" si="25"/>
        <v>4</v>
      </c>
      <c r="M279" s="23">
        <v>1115</v>
      </c>
      <c r="N279" s="17">
        <f t="shared" si="26"/>
        <v>4</v>
      </c>
    </row>
    <row r="280" spans="2:14" hidden="1">
      <c r="B280" s="13">
        <v>70122319</v>
      </c>
      <c r="C280" s="14" t="s">
        <v>432</v>
      </c>
      <c r="D280" s="13" t="s">
        <v>118</v>
      </c>
      <c r="E280" s="18" t="s">
        <v>431</v>
      </c>
      <c r="F280" s="13" t="s">
        <v>44</v>
      </c>
      <c r="G280" s="13">
        <v>3</v>
      </c>
      <c r="H280" s="13">
        <v>0</v>
      </c>
      <c r="I280" s="13">
        <v>0</v>
      </c>
      <c r="J280" s="13">
        <v>0</v>
      </c>
      <c r="K280" s="13">
        <v>0</v>
      </c>
      <c r="L280" s="13">
        <f t="shared" si="25"/>
        <v>3</v>
      </c>
      <c r="M280" s="23">
        <v>1098</v>
      </c>
      <c r="N280" s="17">
        <f t="shared" si="26"/>
        <v>3</v>
      </c>
    </row>
    <row r="281" spans="2:14" hidden="1">
      <c r="B281" s="13">
        <v>70122320</v>
      </c>
      <c r="C281" s="14" t="s">
        <v>433</v>
      </c>
      <c r="D281" s="13" t="s">
        <v>118</v>
      </c>
      <c r="E281" s="18" t="s">
        <v>431</v>
      </c>
      <c r="F281" s="13" t="s">
        <v>44</v>
      </c>
      <c r="G281" s="13">
        <v>3</v>
      </c>
      <c r="H281" s="13">
        <v>0</v>
      </c>
      <c r="I281" s="13">
        <v>0</v>
      </c>
      <c r="J281" s="13">
        <v>0</v>
      </c>
      <c r="K281" s="13">
        <v>0</v>
      </c>
      <c r="L281" s="13">
        <f t="shared" si="25"/>
        <v>3</v>
      </c>
      <c r="M281" s="23">
        <v>1084</v>
      </c>
      <c r="N281" s="17">
        <f t="shared" si="26"/>
        <v>3</v>
      </c>
    </row>
    <row r="282" spans="2:14" hidden="1">
      <c r="B282" s="13">
        <v>70122321</v>
      </c>
      <c r="C282" s="14" t="s">
        <v>434</v>
      </c>
      <c r="D282" s="13" t="s">
        <v>118</v>
      </c>
      <c r="E282" s="18" t="s">
        <v>431</v>
      </c>
      <c r="F282" s="13" t="s">
        <v>44</v>
      </c>
      <c r="G282" s="13">
        <v>3</v>
      </c>
      <c r="H282" s="13">
        <v>0</v>
      </c>
      <c r="I282" s="13">
        <v>0</v>
      </c>
      <c r="J282" s="13">
        <v>0</v>
      </c>
      <c r="K282" s="13">
        <v>0</v>
      </c>
      <c r="L282" s="13">
        <f t="shared" si="25"/>
        <v>3</v>
      </c>
      <c r="M282" s="23">
        <v>610</v>
      </c>
      <c r="N282" s="17">
        <f t="shared" si="26"/>
        <v>3</v>
      </c>
    </row>
    <row r="283" spans="2:14" hidden="1">
      <c r="B283" s="13">
        <v>70122322</v>
      </c>
      <c r="C283" s="14" t="s">
        <v>435</v>
      </c>
      <c r="D283" s="13" t="s">
        <v>118</v>
      </c>
      <c r="E283" s="18" t="s">
        <v>431</v>
      </c>
      <c r="F283" s="13" t="s">
        <v>44</v>
      </c>
      <c r="G283" s="13">
        <v>4</v>
      </c>
      <c r="H283" s="13">
        <v>0</v>
      </c>
      <c r="I283" s="13">
        <v>0</v>
      </c>
      <c r="J283" s="13">
        <v>0</v>
      </c>
      <c r="K283" s="13">
        <v>0</v>
      </c>
      <c r="L283" s="13">
        <f t="shared" si="25"/>
        <v>4</v>
      </c>
      <c r="M283" s="23">
        <v>1071</v>
      </c>
      <c r="N283" s="17">
        <f t="shared" si="26"/>
        <v>4</v>
      </c>
    </row>
    <row r="284" spans="2:14" hidden="1">
      <c r="B284" s="13">
        <v>70122323</v>
      </c>
      <c r="C284" s="14" t="s">
        <v>436</v>
      </c>
      <c r="D284" s="13" t="s">
        <v>118</v>
      </c>
      <c r="E284" s="18" t="s">
        <v>437</v>
      </c>
      <c r="F284" s="13" t="s">
        <v>44</v>
      </c>
      <c r="G284" s="13">
        <v>10</v>
      </c>
      <c r="H284" s="13">
        <v>0</v>
      </c>
      <c r="I284" s="13">
        <v>0</v>
      </c>
      <c r="J284" s="13">
        <v>0</v>
      </c>
      <c r="K284" s="13">
        <v>0</v>
      </c>
      <c r="L284" s="13">
        <f t="shared" si="25"/>
        <v>10</v>
      </c>
      <c r="M284" s="23">
        <v>1115</v>
      </c>
      <c r="N284" s="17"/>
    </row>
    <row r="285" spans="2:14" hidden="1">
      <c r="B285" s="13">
        <v>70122324</v>
      </c>
      <c r="C285" s="14" t="s">
        <v>438</v>
      </c>
      <c r="D285" s="13" t="s">
        <v>118</v>
      </c>
      <c r="E285" s="18" t="s">
        <v>437</v>
      </c>
      <c r="F285" s="13" t="s">
        <v>44</v>
      </c>
      <c r="G285" s="13">
        <v>2</v>
      </c>
      <c r="H285" s="13">
        <v>0</v>
      </c>
      <c r="I285" s="13">
        <v>0</v>
      </c>
      <c r="J285" s="13">
        <v>0</v>
      </c>
      <c r="K285" s="13">
        <v>0</v>
      </c>
      <c r="L285" s="13">
        <f t="shared" si="25"/>
        <v>2</v>
      </c>
      <c r="M285" s="23">
        <v>1098</v>
      </c>
      <c r="N285" s="17">
        <f t="shared" ref="N285:N286" si="27">L285</f>
        <v>2</v>
      </c>
    </row>
    <row r="286" spans="2:14" hidden="1">
      <c r="B286" s="13">
        <v>70122326</v>
      </c>
      <c r="C286" s="14" t="s">
        <v>439</v>
      </c>
      <c r="D286" s="13" t="s">
        <v>118</v>
      </c>
      <c r="E286" s="18" t="s">
        <v>437</v>
      </c>
      <c r="F286" s="13" t="s">
        <v>44</v>
      </c>
      <c r="G286" s="13">
        <v>1</v>
      </c>
      <c r="H286" s="13">
        <v>0</v>
      </c>
      <c r="I286" s="13">
        <v>0</v>
      </c>
      <c r="J286" s="13">
        <v>0</v>
      </c>
      <c r="K286" s="13">
        <v>0</v>
      </c>
      <c r="L286" s="13">
        <f t="shared" si="25"/>
        <v>1</v>
      </c>
      <c r="M286" s="23">
        <v>610</v>
      </c>
      <c r="N286" s="17">
        <f t="shared" si="27"/>
        <v>1</v>
      </c>
    </row>
    <row r="287" spans="2:14" hidden="1">
      <c r="B287" s="13">
        <v>70122328</v>
      </c>
      <c r="C287" s="14" t="s">
        <v>440</v>
      </c>
      <c r="D287" s="13" t="s">
        <v>118</v>
      </c>
      <c r="E287" s="18" t="s">
        <v>441</v>
      </c>
      <c r="F287" s="13" t="s">
        <v>44</v>
      </c>
      <c r="G287" s="13">
        <v>8</v>
      </c>
      <c r="H287" s="13">
        <v>0</v>
      </c>
      <c r="I287" s="13">
        <v>0</v>
      </c>
      <c r="J287" s="13">
        <v>0</v>
      </c>
      <c r="K287" s="13">
        <v>0</v>
      </c>
      <c r="L287" s="13">
        <f t="shared" si="25"/>
        <v>8</v>
      </c>
      <c r="M287" s="23">
        <v>1115</v>
      </c>
      <c r="N287" s="17"/>
    </row>
    <row r="288" spans="2:14" hidden="1">
      <c r="B288" s="13">
        <v>70122330</v>
      </c>
      <c r="C288" s="14" t="s">
        <v>442</v>
      </c>
      <c r="D288" s="13" t="s">
        <v>118</v>
      </c>
      <c r="E288" s="18" t="s">
        <v>441</v>
      </c>
      <c r="F288" s="13" t="s">
        <v>44</v>
      </c>
      <c r="G288" s="13">
        <v>7</v>
      </c>
      <c r="H288" s="13">
        <v>0</v>
      </c>
      <c r="I288" s="13">
        <v>0</v>
      </c>
      <c r="J288" s="13">
        <v>0</v>
      </c>
      <c r="K288" s="13">
        <v>0</v>
      </c>
      <c r="L288" s="13">
        <f t="shared" si="25"/>
        <v>7</v>
      </c>
      <c r="M288" s="23">
        <v>1084</v>
      </c>
      <c r="N288" s="17"/>
    </row>
    <row r="289" spans="2:14" hidden="1">
      <c r="B289" s="13">
        <v>70122331</v>
      </c>
      <c r="C289" s="14" t="s">
        <v>443</v>
      </c>
      <c r="D289" s="13" t="s">
        <v>118</v>
      </c>
      <c r="E289" s="18" t="s">
        <v>441</v>
      </c>
      <c r="F289" s="13" t="s">
        <v>44</v>
      </c>
      <c r="G289" s="13">
        <v>6</v>
      </c>
      <c r="H289" s="13">
        <v>0</v>
      </c>
      <c r="I289" s="13">
        <v>0</v>
      </c>
      <c r="J289" s="13">
        <v>0</v>
      </c>
      <c r="K289" s="13">
        <v>0</v>
      </c>
      <c r="L289" s="13">
        <f t="shared" si="25"/>
        <v>6</v>
      </c>
      <c r="M289" s="23">
        <v>610</v>
      </c>
      <c r="N289" s="17"/>
    </row>
    <row r="290" spans="2:14" hidden="1">
      <c r="B290" s="13">
        <v>70122332</v>
      </c>
      <c r="C290" s="14" t="s">
        <v>444</v>
      </c>
      <c r="D290" s="13" t="s">
        <v>118</v>
      </c>
      <c r="E290" s="18" t="s">
        <v>441</v>
      </c>
      <c r="F290" s="13" t="s">
        <v>44</v>
      </c>
      <c r="G290" s="13">
        <v>7</v>
      </c>
      <c r="H290" s="13">
        <v>0</v>
      </c>
      <c r="I290" s="13">
        <v>0</v>
      </c>
      <c r="J290" s="13">
        <v>0</v>
      </c>
      <c r="K290" s="13">
        <v>0</v>
      </c>
      <c r="L290" s="13">
        <f t="shared" si="25"/>
        <v>7</v>
      </c>
      <c r="M290" s="23">
        <v>1069</v>
      </c>
      <c r="N290" s="17"/>
    </row>
    <row r="291" spans="2:14" hidden="1">
      <c r="B291" s="13">
        <v>70122333</v>
      </c>
      <c r="C291" s="14" t="s">
        <v>445</v>
      </c>
      <c r="D291" s="13" t="s">
        <v>118</v>
      </c>
      <c r="E291" s="18" t="s">
        <v>446</v>
      </c>
      <c r="F291" s="13" t="s">
        <v>44</v>
      </c>
      <c r="G291" s="13">
        <v>11</v>
      </c>
      <c r="H291" s="13">
        <v>0</v>
      </c>
      <c r="I291" s="13">
        <v>0</v>
      </c>
      <c r="J291" s="13">
        <v>0</v>
      </c>
      <c r="K291" s="13">
        <v>0</v>
      </c>
      <c r="L291" s="13">
        <f t="shared" si="25"/>
        <v>11</v>
      </c>
      <c r="M291" s="23">
        <v>1123</v>
      </c>
      <c r="N291" s="17"/>
    </row>
    <row r="292" spans="2:14" hidden="1">
      <c r="B292" s="13">
        <v>70122334</v>
      </c>
      <c r="C292" s="14" t="s">
        <v>447</v>
      </c>
      <c r="D292" s="13" t="s">
        <v>118</v>
      </c>
      <c r="E292" s="18" t="s">
        <v>446</v>
      </c>
      <c r="F292" s="13" t="s">
        <v>44</v>
      </c>
      <c r="G292" s="13">
        <v>3</v>
      </c>
      <c r="H292" s="13">
        <v>0</v>
      </c>
      <c r="I292" s="13">
        <v>0</v>
      </c>
      <c r="J292" s="13">
        <v>0</v>
      </c>
      <c r="K292" s="13">
        <v>0</v>
      </c>
      <c r="L292" s="13">
        <f t="shared" si="25"/>
        <v>3</v>
      </c>
      <c r="M292" s="23">
        <v>1106</v>
      </c>
      <c r="N292" s="17">
        <f t="shared" ref="N292:N296" si="28">L292</f>
        <v>3</v>
      </c>
    </row>
    <row r="293" spans="2:14" hidden="1">
      <c r="B293" s="13">
        <v>70122335</v>
      </c>
      <c r="C293" s="14" t="s">
        <v>448</v>
      </c>
      <c r="D293" s="13" t="s">
        <v>118</v>
      </c>
      <c r="E293" s="18" t="s">
        <v>446</v>
      </c>
      <c r="F293" s="13" t="s">
        <v>44</v>
      </c>
      <c r="G293" s="13">
        <v>4</v>
      </c>
      <c r="H293" s="13">
        <v>0</v>
      </c>
      <c r="I293" s="13">
        <v>0</v>
      </c>
      <c r="J293" s="13">
        <v>0</v>
      </c>
      <c r="K293" s="13">
        <v>0</v>
      </c>
      <c r="L293" s="13">
        <f t="shared" si="25"/>
        <v>4</v>
      </c>
      <c r="M293" s="23">
        <v>1092</v>
      </c>
      <c r="N293" s="17">
        <f t="shared" si="28"/>
        <v>4</v>
      </c>
    </row>
    <row r="294" spans="2:14" hidden="1">
      <c r="B294" s="13">
        <v>70122336</v>
      </c>
      <c r="C294" s="14" t="s">
        <v>449</v>
      </c>
      <c r="D294" s="13" t="s">
        <v>118</v>
      </c>
      <c r="E294" s="18" t="s">
        <v>446</v>
      </c>
      <c r="F294" s="13" t="s">
        <v>44</v>
      </c>
      <c r="G294" s="13">
        <v>5</v>
      </c>
      <c r="H294" s="13">
        <v>0</v>
      </c>
      <c r="I294" s="13">
        <v>0</v>
      </c>
      <c r="J294" s="13">
        <v>0</v>
      </c>
      <c r="K294" s="13">
        <v>0</v>
      </c>
      <c r="L294" s="13">
        <f t="shared" si="25"/>
        <v>5</v>
      </c>
      <c r="M294" s="23">
        <v>610</v>
      </c>
      <c r="N294" s="17">
        <f t="shared" si="28"/>
        <v>5</v>
      </c>
    </row>
    <row r="295" spans="2:14" hidden="1">
      <c r="B295" s="13">
        <v>70122337</v>
      </c>
      <c r="C295" s="14" t="s">
        <v>450</v>
      </c>
      <c r="D295" s="13" t="s">
        <v>118</v>
      </c>
      <c r="E295" s="18" t="s">
        <v>446</v>
      </c>
      <c r="F295" s="13" t="s">
        <v>44</v>
      </c>
      <c r="G295" s="13">
        <v>4</v>
      </c>
      <c r="H295" s="13">
        <v>0</v>
      </c>
      <c r="I295" s="13">
        <v>0</v>
      </c>
      <c r="J295" s="13">
        <v>0</v>
      </c>
      <c r="K295" s="13">
        <v>0</v>
      </c>
      <c r="L295" s="13">
        <f t="shared" si="25"/>
        <v>4</v>
      </c>
      <c r="M295" s="23">
        <v>1077</v>
      </c>
      <c r="N295" s="17">
        <f t="shared" si="28"/>
        <v>4</v>
      </c>
    </row>
    <row r="296" spans="2:14" hidden="1">
      <c r="B296" s="13">
        <v>70122338</v>
      </c>
      <c r="C296" s="14" t="s">
        <v>451</v>
      </c>
      <c r="D296" s="13" t="s">
        <v>118</v>
      </c>
      <c r="E296" s="18" t="s">
        <v>452</v>
      </c>
      <c r="F296" s="13" t="s">
        <v>44</v>
      </c>
      <c r="G296" s="13">
        <v>3</v>
      </c>
      <c r="H296" s="13">
        <v>0</v>
      </c>
      <c r="I296" s="13">
        <v>0</v>
      </c>
      <c r="J296" s="13">
        <v>0</v>
      </c>
      <c r="K296" s="13">
        <v>0</v>
      </c>
      <c r="L296" s="13">
        <f t="shared" si="25"/>
        <v>3</v>
      </c>
      <c r="M296" s="23">
        <v>1113</v>
      </c>
      <c r="N296" s="17">
        <f t="shared" si="28"/>
        <v>3</v>
      </c>
    </row>
    <row r="297" spans="2:14" hidden="1">
      <c r="B297" s="13">
        <v>70122339</v>
      </c>
      <c r="C297" s="14" t="s">
        <v>453</v>
      </c>
      <c r="D297" s="13" t="s">
        <v>118</v>
      </c>
      <c r="E297" s="18" t="s">
        <v>452</v>
      </c>
      <c r="F297" s="13" t="s">
        <v>44</v>
      </c>
      <c r="G297" s="13">
        <v>12</v>
      </c>
      <c r="H297" s="13">
        <v>0</v>
      </c>
      <c r="I297" s="13">
        <v>0</v>
      </c>
      <c r="J297" s="13">
        <v>0</v>
      </c>
      <c r="K297" s="13">
        <v>0</v>
      </c>
      <c r="L297" s="13">
        <f t="shared" si="25"/>
        <v>12</v>
      </c>
      <c r="M297" s="23">
        <v>1090</v>
      </c>
      <c r="N297" s="17"/>
    </row>
    <row r="298" spans="2:14" hidden="1">
      <c r="B298" s="13">
        <v>70122340</v>
      </c>
      <c r="C298" s="14" t="s">
        <v>454</v>
      </c>
      <c r="D298" s="13" t="s">
        <v>118</v>
      </c>
      <c r="E298" s="18" t="s">
        <v>452</v>
      </c>
      <c r="F298" s="13" t="s">
        <v>44</v>
      </c>
      <c r="G298" s="13">
        <v>11</v>
      </c>
      <c r="H298" s="13">
        <v>0</v>
      </c>
      <c r="I298" s="13">
        <v>0</v>
      </c>
      <c r="J298" s="13">
        <v>0</v>
      </c>
      <c r="K298" s="13">
        <v>0</v>
      </c>
      <c r="L298" s="13">
        <f t="shared" si="25"/>
        <v>11</v>
      </c>
      <c r="M298" s="23">
        <v>1090</v>
      </c>
      <c r="N298" s="17"/>
    </row>
    <row r="299" spans="2:14" hidden="1">
      <c r="B299" s="13">
        <v>70122341</v>
      </c>
      <c r="C299" s="14" t="s">
        <v>455</v>
      </c>
      <c r="D299" s="13" t="s">
        <v>118</v>
      </c>
      <c r="E299" s="18" t="s">
        <v>452</v>
      </c>
      <c r="F299" s="13" t="s">
        <v>44</v>
      </c>
      <c r="G299" s="13">
        <v>12</v>
      </c>
      <c r="H299" s="13">
        <v>0</v>
      </c>
      <c r="I299" s="13">
        <v>0</v>
      </c>
      <c r="J299" s="13">
        <v>0</v>
      </c>
      <c r="K299" s="13">
        <v>0</v>
      </c>
      <c r="L299" s="13">
        <f t="shared" si="25"/>
        <v>12</v>
      </c>
      <c r="M299" s="23">
        <v>1090</v>
      </c>
      <c r="N299" s="17"/>
    </row>
    <row r="300" spans="2:14" hidden="1">
      <c r="B300" s="13">
        <v>70122342</v>
      </c>
      <c r="C300" s="14" t="s">
        <v>456</v>
      </c>
      <c r="D300" s="13" t="s">
        <v>118</v>
      </c>
      <c r="E300" s="18" t="s">
        <v>452</v>
      </c>
      <c r="F300" s="13" t="s">
        <v>44</v>
      </c>
      <c r="G300" s="13">
        <v>3</v>
      </c>
      <c r="H300" s="13">
        <v>0</v>
      </c>
      <c r="I300" s="13">
        <v>0</v>
      </c>
      <c r="J300" s="13">
        <v>0</v>
      </c>
      <c r="K300" s="13">
        <v>0</v>
      </c>
      <c r="L300" s="13">
        <f t="shared" si="25"/>
        <v>3</v>
      </c>
      <c r="M300" s="23">
        <v>1125</v>
      </c>
      <c r="N300" s="17">
        <f>L300</f>
        <v>3</v>
      </c>
    </row>
    <row r="301" spans="2:14" hidden="1">
      <c r="B301" s="13">
        <v>70122344</v>
      </c>
      <c r="C301" s="14" t="s">
        <v>457</v>
      </c>
      <c r="D301" s="13" t="s">
        <v>118</v>
      </c>
      <c r="E301" s="18" t="s">
        <v>458</v>
      </c>
      <c r="F301" s="13" t="s">
        <v>44</v>
      </c>
      <c r="G301" s="13">
        <v>10</v>
      </c>
      <c r="H301" s="13">
        <v>0</v>
      </c>
      <c r="I301" s="13">
        <v>0</v>
      </c>
      <c r="J301" s="13">
        <v>0</v>
      </c>
      <c r="K301" s="13">
        <v>0</v>
      </c>
      <c r="L301" s="13">
        <f t="shared" si="25"/>
        <v>10</v>
      </c>
      <c r="M301" s="23">
        <v>1090</v>
      </c>
      <c r="N301" s="17"/>
    </row>
    <row r="302" spans="2:14" hidden="1">
      <c r="B302" s="13">
        <v>70122345</v>
      </c>
      <c r="C302" s="14" t="s">
        <v>459</v>
      </c>
      <c r="D302" s="13" t="s">
        <v>118</v>
      </c>
      <c r="E302" s="18" t="s">
        <v>458</v>
      </c>
      <c r="F302" s="13" t="s">
        <v>44</v>
      </c>
      <c r="G302" s="13">
        <v>6</v>
      </c>
      <c r="H302" s="13">
        <v>0</v>
      </c>
      <c r="I302" s="13">
        <v>0</v>
      </c>
      <c r="J302" s="13">
        <v>0</v>
      </c>
      <c r="K302" s="13">
        <v>0</v>
      </c>
      <c r="L302" s="13">
        <f t="shared" si="25"/>
        <v>6</v>
      </c>
      <c r="M302" s="23">
        <v>1090</v>
      </c>
      <c r="N302" s="17"/>
    </row>
    <row r="303" spans="2:14" hidden="1">
      <c r="B303" s="13">
        <v>70122346</v>
      </c>
      <c r="C303" s="14" t="s">
        <v>460</v>
      </c>
      <c r="D303" s="13" t="s">
        <v>118</v>
      </c>
      <c r="E303" s="18" t="s">
        <v>458</v>
      </c>
      <c r="F303" s="13" t="s">
        <v>44</v>
      </c>
      <c r="G303" s="13">
        <v>11</v>
      </c>
      <c r="H303" s="13">
        <v>0</v>
      </c>
      <c r="I303" s="13">
        <v>0</v>
      </c>
      <c r="J303" s="13">
        <v>0</v>
      </c>
      <c r="K303" s="13">
        <v>0</v>
      </c>
      <c r="L303" s="13">
        <f t="shared" si="25"/>
        <v>11</v>
      </c>
      <c r="M303" s="23">
        <v>1090</v>
      </c>
      <c r="N303" s="17"/>
    </row>
    <row r="304" spans="2:14" hidden="1">
      <c r="B304" s="13">
        <v>70122347</v>
      </c>
      <c r="C304" s="14" t="s">
        <v>461</v>
      </c>
      <c r="D304" s="13" t="s">
        <v>118</v>
      </c>
      <c r="E304" s="18" t="s">
        <v>458</v>
      </c>
      <c r="F304" s="13" t="s">
        <v>44</v>
      </c>
      <c r="G304" s="13">
        <v>2</v>
      </c>
      <c r="H304" s="13">
        <v>0</v>
      </c>
      <c r="I304" s="13">
        <v>0</v>
      </c>
      <c r="J304" s="13">
        <v>0</v>
      </c>
      <c r="K304" s="13">
        <v>0</v>
      </c>
      <c r="L304" s="13">
        <f t="shared" si="25"/>
        <v>2</v>
      </c>
      <c r="M304" s="23">
        <v>1125</v>
      </c>
      <c r="N304" s="17">
        <f>L304</f>
        <v>2</v>
      </c>
    </row>
    <row r="305" spans="2:14" hidden="1">
      <c r="B305" s="13">
        <v>70122349</v>
      </c>
      <c r="C305" s="14" t="s">
        <v>462</v>
      </c>
      <c r="D305" s="13" t="s">
        <v>118</v>
      </c>
      <c r="E305" s="18" t="s">
        <v>463</v>
      </c>
      <c r="F305" s="13" t="s">
        <v>44</v>
      </c>
      <c r="G305" s="13">
        <v>8</v>
      </c>
      <c r="H305" s="13">
        <v>0</v>
      </c>
      <c r="I305" s="13">
        <v>0</v>
      </c>
      <c r="J305" s="13">
        <v>0</v>
      </c>
      <c r="K305" s="13">
        <v>0</v>
      </c>
      <c r="L305" s="13">
        <f t="shared" si="25"/>
        <v>8</v>
      </c>
      <c r="M305" s="23">
        <v>1090</v>
      </c>
      <c r="N305" s="17"/>
    </row>
    <row r="306" spans="2:14" hidden="1">
      <c r="B306" s="13">
        <v>70122350</v>
      </c>
      <c r="C306" s="14" t="s">
        <v>464</v>
      </c>
      <c r="D306" s="13" t="s">
        <v>118</v>
      </c>
      <c r="E306" s="18" t="s">
        <v>463</v>
      </c>
      <c r="F306" s="13" t="s">
        <v>44</v>
      </c>
      <c r="G306" s="13">
        <v>9</v>
      </c>
      <c r="H306" s="13">
        <v>0</v>
      </c>
      <c r="I306" s="13">
        <v>0</v>
      </c>
      <c r="J306" s="13">
        <v>0</v>
      </c>
      <c r="K306" s="13">
        <v>0</v>
      </c>
      <c r="L306" s="13">
        <f t="shared" si="25"/>
        <v>9</v>
      </c>
      <c r="M306" s="23">
        <v>1090</v>
      </c>
      <c r="N306" s="17"/>
    </row>
    <row r="307" spans="2:14" hidden="1">
      <c r="B307" s="13">
        <v>70122351</v>
      </c>
      <c r="C307" s="14" t="s">
        <v>465</v>
      </c>
      <c r="D307" s="13" t="s">
        <v>118</v>
      </c>
      <c r="E307" s="18" t="s">
        <v>463</v>
      </c>
      <c r="F307" s="13" t="s">
        <v>44</v>
      </c>
      <c r="G307" s="13">
        <v>8</v>
      </c>
      <c r="H307" s="13">
        <v>0</v>
      </c>
      <c r="I307" s="13">
        <v>0</v>
      </c>
      <c r="J307" s="13">
        <v>0</v>
      </c>
      <c r="K307" s="13">
        <v>0</v>
      </c>
      <c r="L307" s="13">
        <f t="shared" si="25"/>
        <v>8</v>
      </c>
      <c r="M307" s="23">
        <v>1090</v>
      </c>
      <c r="N307" s="17"/>
    </row>
    <row r="308" spans="2:14" hidden="1">
      <c r="B308" s="13">
        <v>70122352</v>
      </c>
      <c r="C308" s="14" t="s">
        <v>466</v>
      </c>
      <c r="D308" s="13" t="s">
        <v>118</v>
      </c>
      <c r="E308" s="18" t="s">
        <v>463</v>
      </c>
      <c r="F308" s="13" t="s">
        <v>44</v>
      </c>
      <c r="G308" s="13">
        <v>8</v>
      </c>
      <c r="H308" s="13">
        <v>0</v>
      </c>
      <c r="I308" s="13">
        <v>0</v>
      </c>
      <c r="J308" s="13">
        <v>0</v>
      </c>
      <c r="K308" s="13">
        <v>0</v>
      </c>
      <c r="L308" s="13">
        <f t="shared" si="25"/>
        <v>8</v>
      </c>
      <c r="M308" s="23">
        <v>1125</v>
      </c>
      <c r="N308" s="17"/>
    </row>
    <row r="309" spans="2:14" hidden="1">
      <c r="B309" s="13">
        <v>70122353</v>
      </c>
      <c r="C309" s="14" t="s">
        <v>467</v>
      </c>
      <c r="D309" s="13" t="s">
        <v>118</v>
      </c>
      <c r="E309" s="18" t="s">
        <v>468</v>
      </c>
      <c r="F309" s="13" t="s">
        <v>44</v>
      </c>
      <c r="G309" s="13">
        <v>2</v>
      </c>
      <c r="H309" s="13">
        <v>0</v>
      </c>
      <c r="I309" s="13">
        <v>0</v>
      </c>
      <c r="J309" s="13">
        <v>0</v>
      </c>
      <c r="K309" s="13">
        <v>0</v>
      </c>
      <c r="L309" s="13">
        <f t="shared" si="25"/>
        <v>2</v>
      </c>
      <c r="M309" s="23">
        <v>1118</v>
      </c>
      <c r="N309" s="17">
        <f t="shared" ref="N309:N314" si="29">L309</f>
        <v>2</v>
      </c>
    </row>
    <row r="310" spans="2:14" hidden="1">
      <c r="B310" s="13">
        <v>70122354</v>
      </c>
      <c r="C310" s="14" t="s">
        <v>469</v>
      </c>
      <c r="D310" s="13" t="s">
        <v>118</v>
      </c>
      <c r="E310" s="18" t="s">
        <v>468</v>
      </c>
      <c r="F310" s="13" t="s">
        <v>44</v>
      </c>
      <c r="G310" s="13">
        <v>4</v>
      </c>
      <c r="H310" s="13">
        <v>0</v>
      </c>
      <c r="I310" s="13">
        <v>0</v>
      </c>
      <c r="J310" s="13">
        <v>0</v>
      </c>
      <c r="K310" s="13">
        <v>0</v>
      </c>
      <c r="L310" s="13">
        <f t="shared" si="25"/>
        <v>4</v>
      </c>
      <c r="M310" s="23">
        <v>1095</v>
      </c>
      <c r="N310" s="17">
        <f t="shared" si="29"/>
        <v>4</v>
      </c>
    </row>
    <row r="311" spans="2:14" hidden="1">
      <c r="B311" s="13">
        <v>70122355</v>
      </c>
      <c r="C311" s="14" t="s">
        <v>470</v>
      </c>
      <c r="D311" s="13" t="s">
        <v>118</v>
      </c>
      <c r="E311" s="18" t="s">
        <v>468</v>
      </c>
      <c r="F311" s="13" t="s">
        <v>44</v>
      </c>
      <c r="G311" s="13">
        <v>4</v>
      </c>
      <c r="H311" s="13">
        <v>0</v>
      </c>
      <c r="I311" s="13">
        <v>0</v>
      </c>
      <c r="J311" s="13">
        <v>0</v>
      </c>
      <c r="K311" s="13">
        <v>0</v>
      </c>
      <c r="L311" s="13">
        <f t="shared" si="25"/>
        <v>4</v>
      </c>
      <c r="M311" s="23">
        <v>1095</v>
      </c>
      <c r="N311" s="17">
        <f t="shared" si="29"/>
        <v>4</v>
      </c>
    </row>
    <row r="312" spans="2:14" hidden="1">
      <c r="B312" s="13">
        <v>70122356</v>
      </c>
      <c r="C312" s="14" t="s">
        <v>471</v>
      </c>
      <c r="D312" s="13" t="s">
        <v>118</v>
      </c>
      <c r="E312" s="18" t="s">
        <v>468</v>
      </c>
      <c r="F312" s="13" t="s">
        <v>44</v>
      </c>
      <c r="G312" s="13">
        <v>4</v>
      </c>
      <c r="H312" s="13">
        <v>0</v>
      </c>
      <c r="I312" s="13">
        <v>0</v>
      </c>
      <c r="J312" s="13">
        <v>0</v>
      </c>
      <c r="K312" s="13">
        <v>0</v>
      </c>
      <c r="L312" s="13">
        <f t="shared" si="25"/>
        <v>4</v>
      </c>
      <c r="M312" s="23">
        <v>1095</v>
      </c>
      <c r="N312" s="17">
        <f t="shared" si="29"/>
        <v>4</v>
      </c>
    </row>
    <row r="313" spans="2:14" hidden="1">
      <c r="B313" s="13">
        <v>70122357</v>
      </c>
      <c r="C313" s="14" t="s">
        <v>472</v>
      </c>
      <c r="D313" s="13" t="s">
        <v>118</v>
      </c>
      <c r="E313" s="18" t="s">
        <v>468</v>
      </c>
      <c r="F313" s="13" t="s">
        <v>44</v>
      </c>
      <c r="G313" s="13">
        <v>3</v>
      </c>
      <c r="H313" s="13">
        <v>0</v>
      </c>
      <c r="I313" s="13">
        <v>0</v>
      </c>
      <c r="J313" s="13">
        <v>0</v>
      </c>
      <c r="K313" s="13">
        <v>0</v>
      </c>
      <c r="L313" s="13">
        <f t="shared" si="25"/>
        <v>3</v>
      </c>
      <c r="M313" s="23">
        <v>1130</v>
      </c>
      <c r="N313" s="17">
        <f t="shared" si="29"/>
        <v>3</v>
      </c>
    </row>
    <row r="314" spans="2:14" hidden="1">
      <c r="B314" s="13">
        <v>70122358</v>
      </c>
      <c r="C314" s="14" t="s">
        <v>473</v>
      </c>
      <c r="D314" s="13" t="s">
        <v>118</v>
      </c>
      <c r="E314" s="18" t="s">
        <v>474</v>
      </c>
      <c r="F314" s="13" t="s">
        <v>44</v>
      </c>
      <c r="G314" s="13">
        <v>5</v>
      </c>
      <c r="H314" s="13">
        <v>0</v>
      </c>
      <c r="I314" s="13">
        <v>0</v>
      </c>
      <c r="J314" s="13">
        <v>0</v>
      </c>
      <c r="K314" s="13">
        <v>0</v>
      </c>
      <c r="L314" s="13">
        <f t="shared" si="25"/>
        <v>5</v>
      </c>
      <c r="M314" s="23">
        <v>1168</v>
      </c>
      <c r="N314" s="17">
        <f t="shared" si="29"/>
        <v>5</v>
      </c>
    </row>
    <row r="315" spans="2:14" hidden="1">
      <c r="B315" s="13">
        <v>70122359</v>
      </c>
      <c r="C315" s="14" t="s">
        <v>475</v>
      </c>
      <c r="D315" s="13" t="s">
        <v>118</v>
      </c>
      <c r="E315" s="18" t="s">
        <v>474</v>
      </c>
      <c r="F315" s="13" t="s">
        <v>44</v>
      </c>
      <c r="G315" s="13">
        <v>6</v>
      </c>
      <c r="H315" s="13">
        <v>0</v>
      </c>
      <c r="I315" s="13">
        <v>0</v>
      </c>
      <c r="J315" s="13">
        <v>0</v>
      </c>
      <c r="K315" s="13">
        <v>0</v>
      </c>
      <c r="L315" s="13">
        <f t="shared" si="25"/>
        <v>6</v>
      </c>
      <c r="M315" s="23">
        <v>1151</v>
      </c>
      <c r="N315" s="17"/>
    </row>
    <row r="316" spans="2:14" hidden="1">
      <c r="B316" s="13">
        <v>70122360</v>
      </c>
      <c r="C316" s="14" t="s">
        <v>476</v>
      </c>
      <c r="D316" s="13" t="s">
        <v>118</v>
      </c>
      <c r="E316" s="18" t="s">
        <v>474</v>
      </c>
      <c r="F316" s="13" t="s">
        <v>44</v>
      </c>
      <c r="G316" s="13">
        <v>8</v>
      </c>
      <c r="H316" s="13">
        <v>0</v>
      </c>
      <c r="I316" s="13">
        <v>0</v>
      </c>
      <c r="J316" s="13">
        <v>0</v>
      </c>
      <c r="K316" s="13">
        <v>0</v>
      </c>
      <c r="L316" s="13">
        <f t="shared" si="25"/>
        <v>8</v>
      </c>
      <c r="M316" s="23">
        <v>1150</v>
      </c>
      <c r="N316" s="17"/>
    </row>
    <row r="317" spans="2:14" hidden="1">
      <c r="B317" s="13">
        <v>70122361</v>
      </c>
      <c r="C317" s="14" t="s">
        <v>477</v>
      </c>
      <c r="D317" s="13" t="s">
        <v>118</v>
      </c>
      <c r="E317" s="18" t="s">
        <v>474</v>
      </c>
      <c r="F317" s="13" t="s">
        <v>44</v>
      </c>
      <c r="G317" s="13">
        <v>5</v>
      </c>
      <c r="H317" s="13">
        <v>0</v>
      </c>
      <c r="I317" s="13">
        <v>0</v>
      </c>
      <c r="J317" s="13">
        <v>0</v>
      </c>
      <c r="K317" s="13">
        <v>0</v>
      </c>
      <c r="L317" s="13">
        <f t="shared" si="25"/>
        <v>5</v>
      </c>
      <c r="M317" s="23">
        <v>1185</v>
      </c>
      <c r="N317" s="17">
        <f>L317</f>
        <v>5</v>
      </c>
    </row>
    <row r="318" spans="2:14" hidden="1">
      <c r="B318" s="13">
        <v>70122363</v>
      </c>
      <c r="C318" s="14" t="s">
        <v>478</v>
      </c>
      <c r="D318" s="13" t="s">
        <v>118</v>
      </c>
      <c r="E318" s="18" t="s">
        <v>479</v>
      </c>
      <c r="F318" s="13" t="s">
        <v>44</v>
      </c>
      <c r="G318" s="13">
        <v>24</v>
      </c>
      <c r="H318" s="13">
        <v>0</v>
      </c>
      <c r="I318" s="13">
        <v>0</v>
      </c>
      <c r="J318" s="13">
        <v>0</v>
      </c>
      <c r="K318" s="13">
        <v>0</v>
      </c>
      <c r="L318" s="13">
        <f t="shared" si="25"/>
        <v>24</v>
      </c>
      <c r="M318" s="23">
        <v>1168</v>
      </c>
      <c r="N318" s="17"/>
    </row>
    <row r="319" spans="2:14" hidden="1">
      <c r="B319" s="13">
        <v>70122364</v>
      </c>
      <c r="C319" s="14" t="s">
        <v>480</v>
      </c>
      <c r="D319" s="13" t="s">
        <v>118</v>
      </c>
      <c r="E319" s="18" t="s">
        <v>479</v>
      </c>
      <c r="F319" s="13" t="s">
        <v>44</v>
      </c>
      <c r="G319" s="13">
        <v>23</v>
      </c>
      <c r="H319" s="13">
        <v>0</v>
      </c>
      <c r="I319" s="13">
        <v>0</v>
      </c>
      <c r="J319" s="13">
        <v>0</v>
      </c>
      <c r="K319" s="13">
        <v>0</v>
      </c>
      <c r="L319" s="13">
        <f t="shared" si="25"/>
        <v>23</v>
      </c>
      <c r="M319" s="23">
        <v>1151</v>
      </c>
      <c r="N319" s="17"/>
    </row>
    <row r="320" spans="2:14" hidden="1">
      <c r="B320" s="13">
        <v>70122365</v>
      </c>
      <c r="C320" s="14" t="s">
        <v>481</v>
      </c>
      <c r="D320" s="13" t="s">
        <v>118</v>
      </c>
      <c r="E320" s="18" t="s">
        <v>479</v>
      </c>
      <c r="F320" s="13" t="s">
        <v>44</v>
      </c>
      <c r="G320" s="13">
        <v>2</v>
      </c>
      <c r="H320" s="13">
        <v>0</v>
      </c>
      <c r="I320" s="13">
        <v>0</v>
      </c>
      <c r="J320" s="13">
        <v>0</v>
      </c>
      <c r="K320" s="13">
        <v>0</v>
      </c>
      <c r="L320" s="13">
        <f t="shared" si="25"/>
        <v>2</v>
      </c>
      <c r="M320" s="23">
        <v>1150</v>
      </c>
      <c r="N320" s="17">
        <f>L320</f>
        <v>2</v>
      </c>
    </row>
    <row r="321" spans="2:14" hidden="1">
      <c r="B321" s="13">
        <v>70122366</v>
      </c>
      <c r="C321" s="14" t="s">
        <v>482</v>
      </c>
      <c r="D321" s="13" t="s">
        <v>118</v>
      </c>
      <c r="E321" s="18" t="s">
        <v>479</v>
      </c>
      <c r="F321" s="13" t="s">
        <v>44</v>
      </c>
      <c r="G321" s="13">
        <v>14</v>
      </c>
      <c r="H321" s="13">
        <v>0</v>
      </c>
      <c r="I321" s="13">
        <v>0</v>
      </c>
      <c r="J321" s="13">
        <v>0</v>
      </c>
      <c r="K321" s="13">
        <v>0</v>
      </c>
      <c r="L321" s="13">
        <f t="shared" si="25"/>
        <v>14</v>
      </c>
      <c r="M321" s="23">
        <v>1185</v>
      </c>
      <c r="N321" s="17"/>
    </row>
    <row r="322" spans="2:14" hidden="1">
      <c r="B322" s="13">
        <v>70122367</v>
      </c>
      <c r="C322" s="14" t="s">
        <v>483</v>
      </c>
      <c r="D322" s="13" t="s">
        <v>118</v>
      </c>
      <c r="E322" s="18" t="s">
        <v>479</v>
      </c>
      <c r="F322" s="13" t="s">
        <v>44</v>
      </c>
      <c r="G322" s="13">
        <v>1</v>
      </c>
      <c r="H322" s="13">
        <v>0</v>
      </c>
      <c r="I322" s="13">
        <v>0</v>
      </c>
      <c r="J322" s="13">
        <v>0</v>
      </c>
      <c r="K322" s="13">
        <v>0</v>
      </c>
      <c r="L322" s="13">
        <f t="shared" si="25"/>
        <v>1</v>
      </c>
      <c r="M322" s="23">
        <v>780</v>
      </c>
      <c r="N322" s="17">
        <f>L322</f>
        <v>1</v>
      </c>
    </row>
    <row r="323" spans="2:14" hidden="1">
      <c r="B323" s="13">
        <v>70122368</v>
      </c>
      <c r="C323" s="14" t="s">
        <v>484</v>
      </c>
      <c r="D323" s="13" t="s">
        <v>118</v>
      </c>
      <c r="E323" s="18" t="s">
        <v>485</v>
      </c>
      <c r="F323" s="13" t="s">
        <v>44</v>
      </c>
      <c r="G323" s="13">
        <v>6</v>
      </c>
      <c r="H323" s="13">
        <v>0</v>
      </c>
      <c r="I323" s="13">
        <v>0</v>
      </c>
      <c r="J323" s="13">
        <v>0</v>
      </c>
      <c r="K323" s="13">
        <v>0</v>
      </c>
      <c r="L323" s="13">
        <f t="shared" si="25"/>
        <v>6</v>
      </c>
      <c r="M323" s="23">
        <v>1205</v>
      </c>
      <c r="N323" s="17"/>
    </row>
    <row r="324" spans="2:14" hidden="1">
      <c r="B324" s="13">
        <v>70122369</v>
      </c>
      <c r="C324" s="14" t="s">
        <v>486</v>
      </c>
      <c r="D324" s="13" t="s">
        <v>118</v>
      </c>
      <c r="E324" s="18" t="s">
        <v>485</v>
      </c>
      <c r="F324" s="13" t="s">
        <v>44</v>
      </c>
      <c r="G324" s="13">
        <v>7</v>
      </c>
      <c r="H324" s="13">
        <v>0</v>
      </c>
      <c r="I324" s="13">
        <v>0</v>
      </c>
      <c r="J324" s="13">
        <v>0</v>
      </c>
      <c r="K324" s="13">
        <v>0</v>
      </c>
      <c r="L324" s="13">
        <f t="shared" si="25"/>
        <v>7</v>
      </c>
      <c r="M324" s="23">
        <v>1151</v>
      </c>
      <c r="N324" s="17"/>
    </row>
    <row r="325" spans="2:14" hidden="1">
      <c r="B325" s="13">
        <v>70122370</v>
      </c>
      <c r="C325" s="14" t="s">
        <v>487</v>
      </c>
      <c r="D325" s="13" t="s">
        <v>118</v>
      </c>
      <c r="E325" s="18" t="s">
        <v>485</v>
      </c>
      <c r="F325" s="13" t="s">
        <v>44</v>
      </c>
      <c r="G325" s="13">
        <v>7</v>
      </c>
      <c r="H325" s="13">
        <v>0</v>
      </c>
      <c r="I325" s="13">
        <v>0</v>
      </c>
      <c r="J325" s="13">
        <v>0</v>
      </c>
      <c r="K325" s="13">
        <v>0</v>
      </c>
      <c r="L325" s="13">
        <f t="shared" si="25"/>
        <v>7</v>
      </c>
      <c r="M325" s="23">
        <v>1150</v>
      </c>
      <c r="N325" s="17"/>
    </row>
    <row r="326" spans="2:14" hidden="1">
      <c r="B326" s="13">
        <v>70122371</v>
      </c>
      <c r="C326" s="14" t="s">
        <v>488</v>
      </c>
      <c r="D326" s="13" t="s">
        <v>118</v>
      </c>
      <c r="E326" s="18" t="s">
        <v>485</v>
      </c>
      <c r="F326" s="13" t="s">
        <v>44</v>
      </c>
      <c r="G326" s="13">
        <v>4</v>
      </c>
      <c r="H326" s="13">
        <v>0</v>
      </c>
      <c r="I326" s="13">
        <v>0</v>
      </c>
      <c r="J326" s="13">
        <v>0</v>
      </c>
      <c r="K326" s="13">
        <v>0</v>
      </c>
      <c r="L326" s="13">
        <f t="shared" ref="L326:L389" si="30">H326+G326</f>
        <v>4</v>
      </c>
      <c r="M326" s="23">
        <v>1185</v>
      </c>
      <c r="N326" s="17">
        <f>L326</f>
        <v>4</v>
      </c>
    </row>
    <row r="327" spans="2:14" hidden="1">
      <c r="B327" s="13">
        <v>70122372</v>
      </c>
      <c r="C327" s="14" t="s">
        <v>489</v>
      </c>
      <c r="D327" s="13" t="s">
        <v>118</v>
      </c>
      <c r="E327" s="18" t="s">
        <v>485</v>
      </c>
      <c r="F327" s="13" t="s">
        <v>44</v>
      </c>
      <c r="G327" s="13">
        <v>7</v>
      </c>
      <c r="H327" s="13">
        <v>0</v>
      </c>
      <c r="I327" s="13">
        <v>0</v>
      </c>
      <c r="J327" s="13">
        <v>0</v>
      </c>
      <c r="K327" s="13">
        <v>0</v>
      </c>
      <c r="L327" s="13">
        <f t="shared" si="30"/>
        <v>7</v>
      </c>
      <c r="M327" s="23">
        <v>780</v>
      </c>
      <c r="N327" s="17"/>
    </row>
    <row r="328" spans="2:14">
      <c r="B328" s="13">
        <v>70122374</v>
      </c>
      <c r="C328" s="14" t="s">
        <v>490</v>
      </c>
      <c r="D328" s="13" t="s">
        <v>118</v>
      </c>
      <c r="E328" s="18" t="s">
        <v>491</v>
      </c>
      <c r="F328" s="13" t="s">
        <v>44</v>
      </c>
      <c r="G328" s="13">
        <v>0</v>
      </c>
      <c r="H328" s="13">
        <v>1</v>
      </c>
      <c r="I328" s="13">
        <v>0</v>
      </c>
      <c r="J328" s="13">
        <v>0</v>
      </c>
      <c r="K328" s="13">
        <v>0</v>
      </c>
      <c r="L328" s="13">
        <f t="shared" si="30"/>
        <v>1</v>
      </c>
      <c r="M328" s="25">
        <v>1270</v>
      </c>
      <c r="N328" s="26">
        <f t="shared" ref="N328:N329" si="31">L328</f>
        <v>1</v>
      </c>
    </row>
    <row r="329" spans="2:14" hidden="1">
      <c r="B329" s="13">
        <v>70122377</v>
      </c>
      <c r="C329" s="14" t="s">
        <v>492</v>
      </c>
      <c r="D329" s="13" t="s">
        <v>118</v>
      </c>
      <c r="E329" s="18" t="s">
        <v>491</v>
      </c>
      <c r="F329" s="13" t="s">
        <v>44</v>
      </c>
      <c r="G329" s="13">
        <v>0</v>
      </c>
      <c r="H329" s="13">
        <v>1</v>
      </c>
      <c r="I329" s="13">
        <v>0</v>
      </c>
      <c r="J329" s="13">
        <v>0</v>
      </c>
      <c r="K329" s="13">
        <v>0</v>
      </c>
      <c r="L329" s="13">
        <f t="shared" si="30"/>
        <v>1</v>
      </c>
      <c r="M329" s="23">
        <v>615</v>
      </c>
      <c r="N329" s="17">
        <f t="shared" si="31"/>
        <v>1</v>
      </c>
    </row>
    <row r="330" spans="2:14" hidden="1">
      <c r="B330" s="13">
        <v>70122387</v>
      </c>
      <c r="C330" s="14" t="s">
        <v>493</v>
      </c>
      <c r="D330" s="13" t="s">
        <v>118</v>
      </c>
      <c r="E330" s="18" t="s">
        <v>494</v>
      </c>
      <c r="F330" s="13" t="s">
        <v>44</v>
      </c>
      <c r="G330" s="13">
        <v>0</v>
      </c>
      <c r="H330" s="13">
        <v>59</v>
      </c>
      <c r="I330" s="13">
        <v>0</v>
      </c>
      <c r="J330" s="13">
        <v>0</v>
      </c>
      <c r="K330" s="13">
        <v>0</v>
      </c>
      <c r="L330" s="13">
        <f t="shared" si="30"/>
        <v>59</v>
      </c>
      <c r="M330" s="23">
        <v>1270</v>
      </c>
      <c r="N330" s="17"/>
    </row>
    <row r="331" spans="2:14" hidden="1">
      <c r="B331" s="13">
        <v>70122390</v>
      </c>
      <c r="C331" s="14" t="s">
        <v>495</v>
      </c>
      <c r="D331" s="13" t="s">
        <v>42</v>
      </c>
      <c r="E331" s="18" t="s">
        <v>496</v>
      </c>
      <c r="F331" s="13" t="s">
        <v>44</v>
      </c>
      <c r="G331" s="13">
        <v>26</v>
      </c>
      <c r="H331" s="13">
        <v>0</v>
      </c>
      <c r="I331" s="13">
        <v>0</v>
      </c>
      <c r="J331" s="13">
        <v>0</v>
      </c>
      <c r="K331" s="13">
        <v>0</v>
      </c>
      <c r="L331" s="13">
        <f t="shared" si="30"/>
        <v>26</v>
      </c>
      <c r="M331" s="23">
        <v>1110</v>
      </c>
      <c r="N331" s="17"/>
    </row>
    <row r="332" spans="2:14" hidden="1">
      <c r="B332" s="13">
        <v>70122391</v>
      </c>
      <c r="C332" s="14" t="s">
        <v>497</v>
      </c>
      <c r="D332" s="13" t="s">
        <v>42</v>
      </c>
      <c r="E332" s="18" t="s">
        <v>496</v>
      </c>
      <c r="F332" s="13" t="s">
        <v>44</v>
      </c>
      <c r="G332" s="13">
        <v>28</v>
      </c>
      <c r="H332" s="13">
        <v>0</v>
      </c>
      <c r="I332" s="13">
        <v>0</v>
      </c>
      <c r="J332" s="13">
        <v>0</v>
      </c>
      <c r="K332" s="13">
        <v>0</v>
      </c>
      <c r="L332" s="13">
        <f t="shared" si="30"/>
        <v>28</v>
      </c>
      <c r="M332" s="23">
        <v>1095</v>
      </c>
      <c r="N332" s="17"/>
    </row>
    <row r="333" spans="2:14" hidden="1">
      <c r="B333" s="13">
        <v>70122392</v>
      </c>
      <c r="C333" s="14" t="s">
        <v>498</v>
      </c>
      <c r="D333" s="13" t="s">
        <v>42</v>
      </c>
      <c r="E333" s="18" t="s">
        <v>496</v>
      </c>
      <c r="F333" s="13" t="s">
        <v>44</v>
      </c>
      <c r="G333" s="13">
        <v>2</v>
      </c>
      <c r="H333" s="13">
        <v>0</v>
      </c>
      <c r="I333" s="13">
        <v>0</v>
      </c>
      <c r="J333" s="13">
        <v>0</v>
      </c>
      <c r="K333" s="13">
        <v>0</v>
      </c>
      <c r="L333" s="13">
        <f t="shared" si="30"/>
        <v>2</v>
      </c>
      <c r="M333" s="23">
        <v>1085</v>
      </c>
      <c r="N333" s="17">
        <f>L333</f>
        <v>2</v>
      </c>
    </row>
    <row r="334" spans="2:14" hidden="1">
      <c r="B334" s="13">
        <v>70122393</v>
      </c>
      <c r="C334" s="14" t="s">
        <v>499</v>
      </c>
      <c r="D334" s="13" t="s">
        <v>42</v>
      </c>
      <c r="E334" s="18" t="s">
        <v>496</v>
      </c>
      <c r="F334" s="13" t="s">
        <v>44</v>
      </c>
      <c r="G334" s="13">
        <v>25</v>
      </c>
      <c r="H334" s="13">
        <v>0</v>
      </c>
      <c r="I334" s="13">
        <v>0</v>
      </c>
      <c r="J334" s="13">
        <v>0</v>
      </c>
      <c r="K334" s="13">
        <v>0</v>
      </c>
      <c r="L334" s="13">
        <f t="shared" si="30"/>
        <v>25</v>
      </c>
      <c r="M334" s="23">
        <v>555</v>
      </c>
      <c r="N334" s="17"/>
    </row>
    <row r="335" spans="2:14" hidden="1">
      <c r="B335" s="13">
        <v>70122394</v>
      </c>
      <c r="C335" s="14" t="s">
        <v>500</v>
      </c>
      <c r="D335" s="13" t="s">
        <v>42</v>
      </c>
      <c r="E335" s="18" t="s">
        <v>496</v>
      </c>
      <c r="F335" s="13" t="s">
        <v>44</v>
      </c>
      <c r="G335" s="13">
        <v>31</v>
      </c>
      <c r="H335" s="13">
        <v>0</v>
      </c>
      <c r="I335" s="13">
        <v>0</v>
      </c>
      <c r="J335" s="13">
        <v>0</v>
      </c>
      <c r="K335" s="13">
        <v>0</v>
      </c>
      <c r="L335" s="13">
        <f t="shared" si="30"/>
        <v>31</v>
      </c>
      <c r="M335" s="23">
        <v>615</v>
      </c>
      <c r="N335" s="17"/>
    </row>
    <row r="336" spans="2:14" hidden="1">
      <c r="B336" s="13">
        <v>70122395</v>
      </c>
      <c r="C336" s="14" t="s">
        <v>501</v>
      </c>
      <c r="D336" s="13" t="s">
        <v>42</v>
      </c>
      <c r="E336" s="18" t="s">
        <v>502</v>
      </c>
      <c r="F336" s="13" t="s">
        <v>44</v>
      </c>
      <c r="G336" s="13">
        <v>28</v>
      </c>
      <c r="H336" s="13">
        <v>0</v>
      </c>
      <c r="I336" s="13">
        <v>0</v>
      </c>
      <c r="J336" s="13">
        <v>0</v>
      </c>
      <c r="K336" s="13">
        <v>0</v>
      </c>
      <c r="L336" s="13">
        <f t="shared" si="30"/>
        <v>28</v>
      </c>
      <c r="M336" s="23">
        <v>1285</v>
      </c>
      <c r="N336" s="17"/>
    </row>
    <row r="337" spans="2:14" hidden="1">
      <c r="B337" s="13">
        <v>70122396</v>
      </c>
      <c r="C337" s="14" t="s">
        <v>503</v>
      </c>
      <c r="D337" s="13" t="s">
        <v>42</v>
      </c>
      <c r="E337" s="18" t="s">
        <v>502</v>
      </c>
      <c r="F337" s="13" t="s">
        <v>44</v>
      </c>
      <c r="G337" s="13">
        <v>26</v>
      </c>
      <c r="H337" s="13">
        <v>0</v>
      </c>
      <c r="I337" s="13">
        <v>0</v>
      </c>
      <c r="J337" s="13">
        <v>0</v>
      </c>
      <c r="K337" s="13">
        <v>0</v>
      </c>
      <c r="L337" s="13">
        <f t="shared" si="30"/>
        <v>26</v>
      </c>
      <c r="M337" s="23">
        <v>1270</v>
      </c>
      <c r="N337" s="17"/>
    </row>
    <row r="338" spans="2:14" hidden="1">
      <c r="B338" s="13">
        <v>70122397</v>
      </c>
      <c r="C338" s="14" t="s">
        <v>504</v>
      </c>
      <c r="D338" s="13" t="s">
        <v>42</v>
      </c>
      <c r="E338" s="18" t="s">
        <v>502</v>
      </c>
      <c r="F338" s="13" t="s">
        <v>44</v>
      </c>
      <c r="G338" s="13">
        <v>10</v>
      </c>
      <c r="H338" s="13">
        <v>0</v>
      </c>
      <c r="I338" s="13">
        <v>0</v>
      </c>
      <c r="J338" s="13">
        <v>0</v>
      </c>
      <c r="K338" s="13">
        <v>0</v>
      </c>
      <c r="L338" s="13">
        <f t="shared" si="30"/>
        <v>10</v>
      </c>
      <c r="M338" s="23">
        <v>1250</v>
      </c>
      <c r="N338" s="17"/>
    </row>
    <row r="339" spans="2:14" hidden="1">
      <c r="B339" s="13">
        <v>70122398</v>
      </c>
      <c r="C339" s="14" t="s">
        <v>505</v>
      </c>
      <c r="D339" s="13" t="s">
        <v>42</v>
      </c>
      <c r="E339" s="18" t="s">
        <v>502</v>
      </c>
      <c r="F339" s="13" t="s">
        <v>44</v>
      </c>
      <c r="G339" s="13">
        <v>12</v>
      </c>
      <c r="H339" s="13">
        <v>0</v>
      </c>
      <c r="I339" s="13">
        <v>0</v>
      </c>
      <c r="J339" s="13">
        <v>0</v>
      </c>
      <c r="K339" s="13">
        <v>0</v>
      </c>
      <c r="L339" s="13">
        <f t="shared" si="30"/>
        <v>12</v>
      </c>
      <c r="M339" s="23">
        <v>760</v>
      </c>
      <c r="N339" s="17"/>
    </row>
    <row r="340" spans="2:14" hidden="1">
      <c r="B340" s="13">
        <v>70122399</v>
      </c>
      <c r="C340" s="14" t="s">
        <v>506</v>
      </c>
      <c r="D340" s="13" t="s">
        <v>42</v>
      </c>
      <c r="E340" s="18" t="s">
        <v>502</v>
      </c>
      <c r="F340" s="13" t="s">
        <v>44</v>
      </c>
      <c r="G340" s="13">
        <v>18</v>
      </c>
      <c r="H340" s="13">
        <v>0</v>
      </c>
      <c r="I340" s="13">
        <v>0</v>
      </c>
      <c r="J340" s="13">
        <v>0</v>
      </c>
      <c r="K340" s="13">
        <v>0</v>
      </c>
      <c r="L340" s="13">
        <f t="shared" si="30"/>
        <v>18</v>
      </c>
      <c r="M340" s="23">
        <v>615</v>
      </c>
      <c r="N340" s="17"/>
    </row>
    <row r="341" spans="2:14" hidden="1">
      <c r="B341" s="13">
        <v>70122405</v>
      </c>
      <c r="C341" s="14" t="s">
        <v>507</v>
      </c>
      <c r="D341" s="13" t="s">
        <v>42</v>
      </c>
      <c r="E341" s="18" t="s">
        <v>508</v>
      </c>
      <c r="F341" s="13" t="s">
        <v>44</v>
      </c>
      <c r="G341" s="13">
        <v>13</v>
      </c>
      <c r="H341" s="13">
        <v>0</v>
      </c>
      <c r="I341" s="13">
        <v>0</v>
      </c>
      <c r="J341" s="13">
        <v>0</v>
      </c>
      <c r="K341" s="13">
        <v>0</v>
      </c>
      <c r="L341" s="13">
        <f t="shared" si="30"/>
        <v>13</v>
      </c>
      <c r="M341" s="23">
        <v>1260</v>
      </c>
      <c r="N341" s="17"/>
    </row>
    <row r="342" spans="2:14" hidden="1">
      <c r="B342" s="13">
        <v>70122406</v>
      </c>
      <c r="C342" s="14" t="s">
        <v>509</v>
      </c>
      <c r="D342" s="13" t="s">
        <v>42</v>
      </c>
      <c r="E342" s="18" t="s">
        <v>508</v>
      </c>
      <c r="F342" s="13" t="s">
        <v>44</v>
      </c>
      <c r="G342" s="13">
        <v>12</v>
      </c>
      <c r="H342" s="13">
        <v>0</v>
      </c>
      <c r="I342" s="13">
        <v>0</v>
      </c>
      <c r="J342" s="13">
        <v>0</v>
      </c>
      <c r="K342" s="13">
        <v>0</v>
      </c>
      <c r="L342" s="13">
        <f t="shared" si="30"/>
        <v>12</v>
      </c>
      <c r="M342" s="23">
        <v>1285</v>
      </c>
      <c r="N342" s="17"/>
    </row>
    <row r="343" spans="2:14" hidden="1">
      <c r="B343" s="13">
        <v>70122407</v>
      </c>
      <c r="C343" s="14" t="s">
        <v>510</v>
      </c>
      <c r="D343" s="13" t="s">
        <v>42</v>
      </c>
      <c r="E343" s="18" t="s">
        <v>508</v>
      </c>
      <c r="F343" s="13" t="s">
        <v>44</v>
      </c>
      <c r="G343" s="13">
        <v>17</v>
      </c>
      <c r="H343" s="13">
        <v>0</v>
      </c>
      <c r="I343" s="13">
        <v>0</v>
      </c>
      <c r="J343" s="13">
        <v>0</v>
      </c>
      <c r="K343" s="13">
        <v>0</v>
      </c>
      <c r="L343" s="13">
        <f t="shared" si="30"/>
        <v>17</v>
      </c>
      <c r="M343" s="23">
        <v>1270</v>
      </c>
      <c r="N343" s="17"/>
    </row>
    <row r="344" spans="2:14">
      <c r="B344" s="13">
        <v>70122408</v>
      </c>
      <c r="C344" s="14" t="s">
        <v>511</v>
      </c>
      <c r="D344" s="13" t="s">
        <v>42</v>
      </c>
      <c r="E344" s="18" t="s">
        <v>508</v>
      </c>
      <c r="F344" s="13" t="s">
        <v>44</v>
      </c>
      <c r="G344" s="13">
        <v>2</v>
      </c>
      <c r="H344" s="13">
        <v>0</v>
      </c>
      <c r="I344" s="13">
        <v>0</v>
      </c>
      <c r="J344" s="13">
        <v>0</v>
      </c>
      <c r="K344" s="13">
        <v>0</v>
      </c>
      <c r="L344" s="13">
        <f t="shared" si="30"/>
        <v>2</v>
      </c>
      <c r="M344" s="25">
        <v>1250</v>
      </c>
      <c r="N344" s="26">
        <f>L344</f>
        <v>2</v>
      </c>
    </row>
    <row r="345" spans="2:14" hidden="1">
      <c r="B345" s="13">
        <v>70122409</v>
      </c>
      <c r="C345" s="14" t="s">
        <v>512</v>
      </c>
      <c r="D345" s="13" t="s">
        <v>42</v>
      </c>
      <c r="E345" s="18" t="s">
        <v>508</v>
      </c>
      <c r="F345" s="13" t="s">
        <v>44</v>
      </c>
      <c r="G345" s="13">
        <v>8</v>
      </c>
      <c r="H345" s="13">
        <v>0</v>
      </c>
      <c r="I345" s="13">
        <v>0</v>
      </c>
      <c r="J345" s="13">
        <v>0</v>
      </c>
      <c r="K345" s="13">
        <v>0</v>
      </c>
      <c r="L345" s="13">
        <f t="shared" si="30"/>
        <v>8</v>
      </c>
      <c r="M345" s="23">
        <v>615</v>
      </c>
      <c r="N345" s="17"/>
    </row>
    <row r="346" spans="2:14" hidden="1">
      <c r="B346" s="13">
        <v>70122410</v>
      </c>
      <c r="C346" s="14" t="s">
        <v>513</v>
      </c>
      <c r="D346" s="13" t="s">
        <v>118</v>
      </c>
      <c r="E346" s="18" t="s">
        <v>514</v>
      </c>
      <c r="F346" s="13" t="s">
        <v>44</v>
      </c>
      <c r="G346" s="13">
        <v>1</v>
      </c>
      <c r="H346" s="13">
        <v>0</v>
      </c>
      <c r="I346" s="13">
        <v>0</v>
      </c>
      <c r="J346" s="13">
        <v>0</v>
      </c>
      <c r="K346" s="13">
        <v>0</v>
      </c>
      <c r="L346" s="13">
        <f t="shared" si="30"/>
        <v>1</v>
      </c>
      <c r="M346" s="23">
        <v>1053</v>
      </c>
      <c r="N346" s="17">
        <f>L346</f>
        <v>1</v>
      </c>
    </row>
    <row r="347" spans="2:14" hidden="1">
      <c r="B347" s="13">
        <v>70122411</v>
      </c>
      <c r="C347" s="14" t="s">
        <v>515</v>
      </c>
      <c r="D347" s="13" t="s">
        <v>118</v>
      </c>
      <c r="E347" s="18" t="s">
        <v>514</v>
      </c>
      <c r="F347" s="13" t="s">
        <v>44</v>
      </c>
      <c r="G347" s="13">
        <v>6</v>
      </c>
      <c r="H347" s="13">
        <v>0</v>
      </c>
      <c r="I347" s="13">
        <v>0</v>
      </c>
      <c r="J347" s="13">
        <v>0</v>
      </c>
      <c r="K347" s="13">
        <v>0</v>
      </c>
      <c r="L347" s="13">
        <f t="shared" si="30"/>
        <v>6</v>
      </c>
      <c r="M347" s="23">
        <v>1030</v>
      </c>
      <c r="N347" s="17"/>
    </row>
    <row r="348" spans="2:14" hidden="1">
      <c r="B348" s="13">
        <v>70122412</v>
      </c>
      <c r="C348" s="14" t="s">
        <v>516</v>
      </c>
      <c r="D348" s="13" t="s">
        <v>118</v>
      </c>
      <c r="E348" s="18" t="s">
        <v>514</v>
      </c>
      <c r="F348" s="13" t="s">
        <v>44</v>
      </c>
      <c r="G348" s="13">
        <v>9</v>
      </c>
      <c r="H348" s="13">
        <v>0</v>
      </c>
      <c r="I348" s="13">
        <v>0</v>
      </c>
      <c r="J348" s="13">
        <v>0</v>
      </c>
      <c r="K348" s="13">
        <v>0</v>
      </c>
      <c r="L348" s="13">
        <f t="shared" si="30"/>
        <v>9</v>
      </c>
      <c r="M348" s="23">
        <v>1030</v>
      </c>
      <c r="N348" s="17"/>
    </row>
    <row r="349" spans="2:14" hidden="1">
      <c r="B349" s="13">
        <v>70122413</v>
      </c>
      <c r="C349" s="14" t="s">
        <v>517</v>
      </c>
      <c r="D349" s="13" t="s">
        <v>118</v>
      </c>
      <c r="E349" s="18" t="s">
        <v>514</v>
      </c>
      <c r="F349" s="13" t="s">
        <v>44</v>
      </c>
      <c r="G349" s="13">
        <v>9</v>
      </c>
      <c r="H349" s="13">
        <v>0</v>
      </c>
      <c r="I349" s="13">
        <v>0</v>
      </c>
      <c r="J349" s="13">
        <v>0</v>
      </c>
      <c r="K349" s="13">
        <v>0</v>
      </c>
      <c r="L349" s="13">
        <f t="shared" si="30"/>
        <v>9</v>
      </c>
      <c r="M349" s="23">
        <v>1030</v>
      </c>
      <c r="N349" s="17"/>
    </row>
    <row r="350" spans="2:14" hidden="1">
      <c r="B350" s="13">
        <v>70122414</v>
      </c>
      <c r="C350" s="14" t="s">
        <v>518</v>
      </c>
      <c r="D350" s="13" t="s">
        <v>118</v>
      </c>
      <c r="E350" s="18" t="s">
        <v>514</v>
      </c>
      <c r="F350" s="13" t="s">
        <v>44</v>
      </c>
      <c r="G350" s="13">
        <v>12</v>
      </c>
      <c r="H350" s="13">
        <v>0</v>
      </c>
      <c r="I350" s="13">
        <v>0</v>
      </c>
      <c r="J350" s="13">
        <v>0</v>
      </c>
      <c r="K350" s="13">
        <v>0</v>
      </c>
      <c r="L350" s="13">
        <f t="shared" si="30"/>
        <v>12</v>
      </c>
      <c r="M350" s="23">
        <v>1065</v>
      </c>
      <c r="N350" s="17"/>
    </row>
    <row r="351" spans="2:14" hidden="1">
      <c r="B351" s="13">
        <v>70122416</v>
      </c>
      <c r="C351" s="14" t="s">
        <v>519</v>
      </c>
      <c r="D351" s="13" t="s">
        <v>118</v>
      </c>
      <c r="E351" s="18" t="s">
        <v>520</v>
      </c>
      <c r="F351" s="13" t="s">
        <v>44</v>
      </c>
      <c r="G351" s="13">
        <v>7</v>
      </c>
      <c r="H351" s="13">
        <v>0</v>
      </c>
      <c r="I351" s="13">
        <v>0</v>
      </c>
      <c r="J351" s="13">
        <v>0</v>
      </c>
      <c r="K351" s="13">
        <v>0</v>
      </c>
      <c r="L351" s="13">
        <f t="shared" si="30"/>
        <v>7</v>
      </c>
      <c r="M351" s="23">
        <v>1030</v>
      </c>
      <c r="N351" s="17"/>
    </row>
    <row r="352" spans="2:14" hidden="1">
      <c r="B352" s="13">
        <v>70122417</v>
      </c>
      <c r="C352" s="14" t="s">
        <v>521</v>
      </c>
      <c r="D352" s="13" t="s">
        <v>118</v>
      </c>
      <c r="E352" s="18" t="s">
        <v>520</v>
      </c>
      <c r="F352" s="13" t="s">
        <v>44</v>
      </c>
      <c r="G352" s="13">
        <v>6</v>
      </c>
      <c r="H352" s="13">
        <v>0</v>
      </c>
      <c r="I352" s="13">
        <v>0</v>
      </c>
      <c r="J352" s="13">
        <v>0</v>
      </c>
      <c r="K352" s="13">
        <v>0</v>
      </c>
      <c r="L352" s="13">
        <f t="shared" si="30"/>
        <v>6</v>
      </c>
      <c r="M352" s="23">
        <v>1030</v>
      </c>
      <c r="N352" s="17"/>
    </row>
    <row r="353" spans="2:14" hidden="1">
      <c r="B353" s="13">
        <v>70122418</v>
      </c>
      <c r="C353" s="14" t="s">
        <v>522</v>
      </c>
      <c r="D353" s="13" t="s">
        <v>118</v>
      </c>
      <c r="E353" s="18" t="s">
        <v>520</v>
      </c>
      <c r="F353" s="13" t="s">
        <v>44</v>
      </c>
      <c r="G353" s="13">
        <v>8</v>
      </c>
      <c r="H353" s="13">
        <v>0</v>
      </c>
      <c r="I353" s="13">
        <v>0</v>
      </c>
      <c r="J353" s="13">
        <v>0</v>
      </c>
      <c r="K353" s="13">
        <v>0</v>
      </c>
      <c r="L353" s="13">
        <f t="shared" si="30"/>
        <v>8</v>
      </c>
      <c r="M353" s="23">
        <v>1030</v>
      </c>
      <c r="N353" s="17"/>
    </row>
    <row r="354" spans="2:14" hidden="1">
      <c r="B354" s="13">
        <v>70122419</v>
      </c>
      <c r="C354" s="14" t="s">
        <v>523</v>
      </c>
      <c r="D354" s="13" t="s">
        <v>118</v>
      </c>
      <c r="E354" s="18" t="s">
        <v>520</v>
      </c>
      <c r="F354" s="13" t="s">
        <v>44</v>
      </c>
      <c r="G354" s="13">
        <v>6</v>
      </c>
      <c r="H354" s="13">
        <v>0</v>
      </c>
      <c r="I354" s="13">
        <v>0</v>
      </c>
      <c r="J354" s="13">
        <v>0</v>
      </c>
      <c r="K354" s="13">
        <v>0</v>
      </c>
      <c r="L354" s="13">
        <f t="shared" si="30"/>
        <v>6</v>
      </c>
      <c r="M354" s="23">
        <v>1065</v>
      </c>
      <c r="N354" s="17"/>
    </row>
    <row r="355" spans="2:14" hidden="1">
      <c r="B355" s="13">
        <v>70122420</v>
      </c>
      <c r="C355" s="14" t="s">
        <v>524</v>
      </c>
      <c r="D355" s="13" t="s">
        <v>118</v>
      </c>
      <c r="E355" s="18" t="s">
        <v>525</v>
      </c>
      <c r="F355" s="13" t="s">
        <v>44</v>
      </c>
      <c r="G355" s="13">
        <v>3</v>
      </c>
      <c r="H355" s="13">
        <v>0</v>
      </c>
      <c r="I355" s="13">
        <v>0</v>
      </c>
      <c r="J355" s="13">
        <v>0</v>
      </c>
      <c r="K355" s="13">
        <v>0</v>
      </c>
      <c r="L355" s="13">
        <f t="shared" si="30"/>
        <v>3</v>
      </c>
      <c r="M355" s="23">
        <v>991</v>
      </c>
      <c r="N355" s="17">
        <f t="shared" ref="N355:N359" si="32">L355</f>
        <v>3</v>
      </c>
    </row>
    <row r="356" spans="2:14" hidden="1">
      <c r="B356" s="13">
        <v>70122421</v>
      </c>
      <c r="C356" s="14" t="s">
        <v>526</v>
      </c>
      <c r="D356" s="13" t="s">
        <v>118</v>
      </c>
      <c r="E356" s="18" t="s">
        <v>525</v>
      </c>
      <c r="F356" s="13" t="s">
        <v>44</v>
      </c>
      <c r="G356" s="13">
        <v>3</v>
      </c>
      <c r="H356" s="13">
        <v>0</v>
      </c>
      <c r="I356" s="13">
        <v>0</v>
      </c>
      <c r="J356" s="13">
        <v>0</v>
      </c>
      <c r="K356" s="13">
        <v>0</v>
      </c>
      <c r="L356" s="13">
        <f t="shared" si="30"/>
        <v>3</v>
      </c>
      <c r="M356" s="23">
        <v>1108</v>
      </c>
      <c r="N356" s="17">
        <f t="shared" si="32"/>
        <v>3</v>
      </c>
    </row>
    <row r="357" spans="2:14" hidden="1">
      <c r="B357" s="13">
        <v>70122422</v>
      </c>
      <c r="C357" s="14" t="s">
        <v>527</v>
      </c>
      <c r="D357" s="13" t="s">
        <v>118</v>
      </c>
      <c r="E357" s="18" t="s">
        <v>525</v>
      </c>
      <c r="F357" s="13" t="s">
        <v>44</v>
      </c>
      <c r="G357" s="13">
        <v>3</v>
      </c>
      <c r="H357" s="13">
        <v>0</v>
      </c>
      <c r="I357" s="13">
        <v>0</v>
      </c>
      <c r="J357" s="13">
        <v>0</v>
      </c>
      <c r="K357" s="13">
        <v>0</v>
      </c>
      <c r="L357" s="13">
        <f t="shared" si="30"/>
        <v>3</v>
      </c>
      <c r="M357" s="23">
        <v>1089</v>
      </c>
      <c r="N357" s="17">
        <f t="shared" si="32"/>
        <v>3</v>
      </c>
    </row>
    <row r="358" spans="2:14" hidden="1">
      <c r="B358" s="13">
        <v>70122423</v>
      </c>
      <c r="C358" s="14" t="s">
        <v>528</v>
      </c>
      <c r="D358" s="13" t="s">
        <v>118</v>
      </c>
      <c r="E358" s="18" t="s">
        <v>525</v>
      </c>
      <c r="F358" s="13" t="s">
        <v>44</v>
      </c>
      <c r="G358" s="13">
        <v>3</v>
      </c>
      <c r="H358" s="13">
        <v>0</v>
      </c>
      <c r="I358" s="13">
        <v>0</v>
      </c>
      <c r="J358" s="13">
        <v>0</v>
      </c>
      <c r="K358" s="13">
        <v>0</v>
      </c>
      <c r="L358" s="13">
        <f t="shared" si="30"/>
        <v>3</v>
      </c>
      <c r="M358" s="23">
        <v>1065</v>
      </c>
      <c r="N358" s="17">
        <f t="shared" si="32"/>
        <v>3</v>
      </c>
    </row>
    <row r="359" spans="2:14" hidden="1">
      <c r="B359" s="13">
        <v>70122424</v>
      </c>
      <c r="C359" s="14" t="s">
        <v>529</v>
      </c>
      <c r="D359" s="13" t="s">
        <v>118</v>
      </c>
      <c r="E359" s="18" t="s">
        <v>525</v>
      </c>
      <c r="F359" s="13" t="s">
        <v>44</v>
      </c>
      <c r="G359" s="13">
        <v>3</v>
      </c>
      <c r="H359" s="13">
        <v>0</v>
      </c>
      <c r="I359" s="13">
        <v>0</v>
      </c>
      <c r="J359" s="13">
        <v>0</v>
      </c>
      <c r="K359" s="13">
        <v>0</v>
      </c>
      <c r="L359" s="13">
        <f t="shared" si="30"/>
        <v>3</v>
      </c>
      <c r="M359" s="23">
        <v>1058</v>
      </c>
      <c r="N359" s="17">
        <f t="shared" si="32"/>
        <v>3</v>
      </c>
    </row>
    <row r="360" spans="2:14" hidden="1">
      <c r="B360" s="13">
        <v>70122425</v>
      </c>
      <c r="C360" s="14" t="s">
        <v>530</v>
      </c>
      <c r="D360" s="13" t="s">
        <v>118</v>
      </c>
      <c r="E360" s="18" t="s">
        <v>531</v>
      </c>
      <c r="F360" s="13" t="s">
        <v>44</v>
      </c>
      <c r="G360" s="13">
        <v>11</v>
      </c>
      <c r="H360" s="13">
        <v>0</v>
      </c>
      <c r="I360" s="13">
        <v>0</v>
      </c>
      <c r="J360" s="13">
        <v>0</v>
      </c>
      <c r="K360" s="13">
        <v>0</v>
      </c>
      <c r="L360" s="13">
        <f t="shared" si="30"/>
        <v>11</v>
      </c>
      <c r="M360" s="23">
        <v>1000</v>
      </c>
      <c r="N360" s="17"/>
    </row>
    <row r="361" spans="2:14" hidden="1">
      <c r="B361" s="13">
        <v>70122426</v>
      </c>
      <c r="C361" s="14" t="s">
        <v>532</v>
      </c>
      <c r="D361" s="13" t="s">
        <v>118</v>
      </c>
      <c r="E361" s="18" t="s">
        <v>531</v>
      </c>
      <c r="F361" s="13" t="s">
        <v>44</v>
      </c>
      <c r="G361" s="13">
        <v>8</v>
      </c>
      <c r="H361" s="13">
        <v>0</v>
      </c>
      <c r="I361" s="13">
        <v>0</v>
      </c>
      <c r="J361" s="13">
        <v>0</v>
      </c>
      <c r="K361" s="13">
        <v>0</v>
      </c>
      <c r="L361" s="13">
        <f t="shared" si="30"/>
        <v>8</v>
      </c>
      <c r="M361" s="23">
        <v>1141</v>
      </c>
      <c r="N361" s="17"/>
    </row>
    <row r="362" spans="2:14" hidden="1">
      <c r="B362" s="13">
        <v>70122427</v>
      </c>
      <c r="C362" s="14" t="s">
        <v>533</v>
      </c>
      <c r="D362" s="13" t="s">
        <v>118</v>
      </c>
      <c r="E362" s="18" t="s">
        <v>531</v>
      </c>
      <c r="F362" s="13" t="s">
        <v>44</v>
      </c>
      <c r="G362" s="13">
        <v>11</v>
      </c>
      <c r="H362" s="13">
        <v>0</v>
      </c>
      <c r="I362" s="13">
        <v>0</v>
      </c>
      <c r="J362" s="13">
        <v>0</v>
      </c>
      <c r="K362" s="13">
        <v>0</v>
      </c>
      <c r="L362" s="13">
        <f t="shared" si="30"/>
        <v>11</v>
      </c>
      <c r="M362" s="23">
        <v>1118</v>
      </c>
      <c r="N362" s="17"/>
    </row>
    <row r="363" spans="2:14" hidden="1">
      <c r="B363" s="13">
        <v>70122428</v>
      </c>
      <c r="C363" s="14" t="s">
        <v>534</v>
      </c>
      <c r="D363" s="13" t="s">
        <v>118</v>
      </c>
      <c r="E363" s="18" t="s">
        <v>531</v>
      </c>
      <c r="F363" s="13" t="s">
        <v>44</v>
      </c>
      <c r="G363" s="13">
        <v>11</v>
      </c>
      <c r="H363" s="13">
        <v>0</v>
      </c>
      <c r="I363" s="13">
        <v>0</v>
      </c>
      <c r="J363" s="13">
        <v>0</v>
      </c>
      <c r="K363" s="13">
        <v>0</v>
      </c>
      <c r="L363" s="13">
        <f t="shared" si="30"/>
        <v>11</v>
      </c>
      <c r="M363" s="23">
        <v>1095</v>
      </c>
      <c r="N363" s="17"/>
    </row>
    <row r="364" spans="2:14" hidden="1">
      <c r="B364" s="13">
        <v>70122429</v>
      </c>
      <c r="C364" s="14" t="s">
        <v>535</v>
      </c>
      <c r="D364" s="13" t="s">
        <v>118</v>
      </c>
      <c r="E364" s="18" t="s">
        <v>531</v>
      </c>
      <c r="F364" s="13" t="s">
        <v>44</v>
      </c>
      <c r="G364" s="13">
        <v>3</v>
      </c>
      <c r="H364" s="13">
        <v>0</v>
      </c>
      <c r="I364" s="13">
        <v>0</v>
      </c>
      <c r="J364" s="13">
        <v>0</v>
      </c>
      <c r="K364" s="13">
        <v>0</v>
      </c>
      <c r="L364" s="13">
        <f t="shared" si="30"/>
        <v>3</v>
      </c>
      <c r="M364" s="23">
        <v>1073</v>
      </c>
      <c r="N364" s="17">
        <f t="shared" ref="N364:N368" si="33">L364</f>
        <v>3</v>
      </c>
    </row>
    <row r="365" spans="2:14" hidden="1">
      <c r="B365" s="13">
        <v>70122430</v>
      </c>
      <c r="C365" s="14" t="s">
        <v>536</v>
      </c>
      <c r="D365" s="13" t="s">
        <v>118</v>
      </c>
      <c r="E365" s="18" t="s">
        <v>537</v>
      </c>
      <c r="F365" s="13" t="s">
        <v>44</v>
      </c>
      <c r="G365" s="13">
        <v>1</v>
      </c>
      <c r="H365" s="13">
        <v>0</v>
      </c>
      <c r="I365" s="13">
        <v>0</v>
      </c>
      <c r="J365" s="13">
        <v>0</v>
      </c>
      <c r="K365" s="13">
        <v>0</v>
      </c>
      <c r="L365" s="13">
        <f t="shared" si="30"/>
        <v>1</v>
      </c>
      <c r="M365" s="23">
        <v>1167</v>
      </c>
      <c r="N365" s="17">
        <f t="shared" si="33"/>
        <v>1</v>
      </c>
    </row>
    <row r="366" spans="2:14">
      <c r="B366" s="13">
        <v>70122431</v>
      </c>
      <c r="C366" s="14" t="s">
        <v>538</v>
      </c>
      <c r="D366" s="13" t="s">
        <v>118</v>
      </c>
      <c r="E366" s="18" t="s">
        <v>537</v>
      </c>
      <c r="F366" s="13" t="s">
        <v>44</v>
      </c>
      <c r="G366" s="13">
        <v>1</v>
      </c>
      <c r="H366" s="13">
        <v>0</v>
      </c>
      <c r="I366" s="13">
        <v>0</v>
      </c>
      <c r="J366" s="13">
        <v>0</v>
      </c>
      <c r="K366" s="13">
        <v>0</v>
      </c>
      <c r="L366" s="13">
        <f t="shared" si="30"/>
        <v>1</v>
      </c>
      <c r="M366" s="25">
        <v>1229</v>
      </c>
      <c r="N366" s="26">
        <f t="shared" si="33"/>
        <v>1</v>
      </c>
    </row>
    <row r="367" spans="2:14" hidden="1">
      <c r="B367" s="13">
        <v>70122433</v>
      </c>
      <c r="C367" s="14" t="s">
        <v>539</v>
      </c>
      <c r="D367" s="13" t="s">
        <v>118</v>
      </c>
      <c r="E367" s="18" t="s">
        <v>537</v>
      </c>
      <c r="F367" s="13" t="s">
        <v>44</v>
      </c>
      <c r="G367" s="13">
        <v>1</v>
      </c>
      <c r="H367" s="13">
        <v>0</v>
      </c>
      <c r="I367" s="13">
        <v>0</v>
      </c>
      <c r="J367" s="13">
        <v>0</v>
      </c>
      <c r="K367" s="13">
        <v>0</v>
      </c>
      <c r="L367" s="13">
        <f t="shared" si="30"/>
        <v>1</v>
      </c>
      <c r="M367" s="23">
        <v>1182</v>
      </c>
      <c r="N367" s="17">
        <f t="shared" si="33"/>
        <v>1</v>
      </c>
    </row>
    <row r="368" spans="2:14" hidden="1">
      <c r="B368" s="13">
        <v>70122435</v>
      </c>
      <c r="C368" s="14" t="s">
        <v>540</v>
      </c>
      <c r="D368" s="13" t="s">
        <v>118</v>
      </c>
      <c r="E368" s="18" t="s">
        <v>541</v>
      </c>
      <c r="F368" s="13" t="s">
        <v>44</v>
      </c>
      <c r="G368" s="13">
        <v>4</v>
      </c>
      <c r="H368" s="13">
        <v>0</v>
      </c>
      <c r="I368" s="13">
        <v>0</v>
      </c>
      <c r="J368" s="13">
        <v>0</v>
      </c>
      <c r="K368" s="13">
        <v>0</v>
      </c>
      <c r="L368" s="13">
        <f t="shared" si="30"/>
        <v>4</v>
      </c>
      <c r="M368" s="23">
        <v>974</v>
      </c>
      <c r="N368" s="17">
        <f t="shared" si="33"/>
        <v>4</v>
      </c>
    </row>
    <row r="369" spans="2:14" hidden="1">
      <c r="B369" s="13">
        <v>70122436</v>
      </c>
      <c r="C369" s="14" t="s">
        <v>542</v>
      </c>
      <c r="D369" s="13" t="s">
        <v>118</v>
      </c>
      <c r="E369" s="18" t="s">
        <v>541</v>
      </c>
      <c r="F369" s="13" t="s">
        <v>44</v>
      </c>
      <c r="G369" s="13">
        <v>6</v>
      </c>
      <c r="H369" s="13">
        <v>0</v>
      </c>
      <c r="I369" s="13">
        <v>0</v>
      </c>
      <c r="J369" s="13">
        <v>0</v>
      </c>
      <c r="K369" s="13">
        <v>0</v>
      </c>
      <c r="L369" s="13">
        <f t="shared" si="30"/>
        <v>6</v>
      </c>
      <c r="M369" s="23">
        <v>1153</v>
      </c>
      <c r="N369" s="17"/>
    </row>
    <row r="370" spans="2:14" hidden="1">
      <c r="B370" s="13">
        <v>70122437</v>
      </c>
      <c r="C370" s="14" t="s">
        <v>543</v>
      </c>
      <c r="D370" s="13" t="s">
        <v>118</v>
      </c>
      <c r="E370" s="18" t="s">
        <v>541</v>
      </c>
      <c r="F370" s="13" t="s">
        <v>44</v>
      </c>
      <c r="G370" s="13">
        <v>6</v>
      </c>
      <c r="H370" s="13">
        <v>0</v>
      </c>
      <c r="I370" s="13">
        <v>0</v>
      </c>
      <c r="J370" s="13">
        <v>0</v>
      </c>
      <c r="K370" s="13">
        <v>0</v>
      </c>
      <c r="L370" s="13">
        <f t="shared" si="30"/>
        <v>6</v>
      </c>
      <c r="M370" s="23">
        <v>1130</v>
      </c>
      <c r="N370" s="17"/>
    </row>
    <row r="371" spans="2:14" hidden="1">
      <c r="B371" s="13">
        <v>70122438</v>
      </c>
      <c r="C371" s="14" t="s">
        <v>544</v>
      </c>
      <c r="D371" s="13" t="s">
        <v>118</v>
      </c>
      <c r="E371" s="18" t="s">
        <v>541</v>
      </c>
      <c r="F371" s="13" t="s">
        <v>44</v>
      </c>
      <c r="G371" s="13">
        <v>7</v>
      </c>
      <c r="H371" s="13">
        <v>0</v>
      </c>
      <c r="I371" s="13">
        <v>0</v>
      </c>
      <c r="J371" s="13">
        <v>0</v>
      </c>
      <c r="K371" s="13">
        <v>0</v>
      </c>
      <c r="L371" s="13">
        <f t="shared" si="30"/>
        <v>7</v>
      </c>
      <c r="M371" s="23">
        <v>1108</v>
      </c>
      <c r="N371" s="17"/>
    </row>
    <row r="372" spans="2:14" hidden="1">
      <c r="B372" s="13">
        <v>70122439</v>
      </c>
      <c r="C372" s="14" t="s">
        <v>545</v>
      </c>
      <c r="D372" s="13" t="s">
        <v>118</v>
      </c>
      <c r="E372" s="18" t="s">
        <v>541</v>
      </c>
      <c r="F372" s="13" t="s">
        <v>44</v>
      </c>
      <c r="G372" s="13">
        <v>3</v>
      </c>
      <c r="H372" s="13">
        <v>0</v>
      </c>
      <c r="I372" s="13">
        <v>0</v>
      </c>
      <c r="J372" s="13">
        <v>0</v>
      </c>
      <c r="K372" s="13">
        <v>0</v>
      </c>
      <c r="L372" s="13">
        <f t="shared" si="30"/>
        <v>3</v>
      </c>
      <c r="M372" s="23">
        <v>1091</v>
      </c>
      <c r="N372" s="17">
        <f t="shared" ref="N372:N374" si="34">L372</f>
        <v>3</v>
      </c>
    </row>
    <row r="373" spans="2:14" hidden="1">
      <c r="B373" s="13">
        <v>70122440</v>
      </c>
      <c r="C373" s="14" t="s">
        <v>546</v>
      </c>
      <c r="D373" s="13" t="s">
        <v>118</v>
      </c>
      <c r="E373" s="18" t="s">
        <v>541</v>
      </c>
      <c r="F373" s="13" t="s">
        <v>44</v>
      </c>
      <c r="G373" s="13">
        <v>1</v>
      </c>
      <c r="H373" s="13">
        <v>0</v>
      </c>
      <c r="I373" s="13">
        <v>0</v>
      </c>
      <c r="J373" s="13">
        <v>0</v>
      </c>
      <c r="K373" s="13">
        <v>0</v>
      </c>
      <c r="L373" s="13">
        <f t="shared" si="30"/>
        <v>1</v>
      </c>
      <c r="M373" s="23">
        <v>1067</v>
      </c>
      <c r="N373" s="17">
        <f t="shared" si="34"/>
        <v>1</v>
      </c>
    </row>
    <row r="374" spans="2:14" hidden="1">
      <c r="B374" s="13">
        <v>70122442</v>
      </c>
      <c r="C374" s="14" t="s">
        <v>547</v>
      </c>
      <c r="D374" s="13" t="s">
        <v>118</v>
      </c>
      <c r="E374" s="18" t="s">
        <v>548</v>
      </c>
      <c r="F374" s="13" t="s">
        <v>44</v>
      </c>
      <c r="G374" s="13">
        <v>4</v>
      </c>
      <c r="H374" s="13">
        <v>0</v>
      </c>
      <c r="I374" s="13">
        <v>0</v>
      </c>
      <c r="J374" s="13">
        <v>0</v>
      </c>
      <c r="K374" s="13">
        <v>0</v>
      </c>
      <c r="L374" s="13">
        <f t="shared" si="30"/>
        <v>4</v>
      </c>
      <c r="M374" s="23">
        <v>1090</v>
      </c>
      <c r="N374" s="17">
        <f t="shared" si="34"/>
        <v>4</v>
      </c>
    </row>
    <row r="375" spans="2:14" hidden="1">
      <c r="B375" s="13">
        <v>70122443</v>
      </c>
      <c r="C375" s="14" t="s">
        <v>549</v>
      </c>
      <c r="D375" s="13" t="s">
        <v>118</v>
      </c>
      <c r="E375" s="18" t="s">
        <v>548</v>
      </c>
      <c r="F375" s="13" t="s">
        <v>44</v>
      </c>
      <c r="G375" s="13">
        <v>6</v>
      </c>
      <c r="H375" s="13">
        <v>0</v>
      </c>
      <c r="I375" s="13">
        <v>0</v>
      </c>
      <c r="J375" s="13">
        <v>0</v>
      </c>
      <c r="K375" s="13">
        <v>0</v>
      </c>
      <c r="L375" s="13">
        <f t="shared" si="30"/>
        <v>6</v>
      </c>
      <c r="M375" s="23">
        <v>1090</v>
      </c>
      <c r="N375" s="17"/>
    </row>
    <row r="376" spans="2:14" hidden="1">
      <c r="B376" s="13">
        <v>70122444</v>
      </c>
      <c r="C376" s="14" t="s">
        <v>550</v>
      </c>
      <c r="D376" s="13" t="s">
        <v>118</v>
      </c>
      <c r="E376" s="18" t="s">
        <v>548</v>
      </c>
      <c r="F376" s="13" t="s">
        <v>44</v>
      </c>
      <c r="G376" s="13">
        <v>7</v>
      </c>
      <c r="H376" s="13">
        <v>0</v>
      </c>
      <c r="I376" s="13">
        <v>0</v>
      </c>
      <c r="J376" s="13">
        <v>0</v>
      </c>
      <c r="K376" s="13">
        <v>0</v>
      </c>
      <c r="L376" s="13">
        <f t="shared" si="30"/>
        <v>7</v>
      </c>
      <c r="M376" s="23">
        <v>1090</v>
      </c>
      <c r="N376" s="17"/>
    </row>
    <row r="377" spans="2:14" hidden="1">
      <c r="B377" s="13">
        <v>70122445</v>
      </c>
      <c r="C377" s="14" t="s">
        <v>551</v>
      </c>
      <c r="D377" s="13" t="s">
        <v>118</v>
      </c>
      <c r="E377" s="18" t="s">
        <v>548</v>
      </c>
      <c r="F377" s="13" t="s">
        <v>44</v>
      </c>
      <c r="G377" s="13">
        <v>2</v>
      </c>
      <c r="H377" s="13">
        <v>0</v>
      </c>
      <c r="I377" s="13">
        <v>0</v>
      </c>
      <c r="J377" s="13">
        <v>0</v>
      </c>
      <c r="K377" s="13">
        <v>0</v>
      </c>
      <c r="L377" s="13">
        <f t="shared" si="30"/>
        <v>2</v>
      </c>
      <c r="M377" s="23">
        <v>1130</v>
      </c>
      <c r="N377" s="17">
        <f t="shared" ref="N377:N382" si="35">L377</f>
        <v>2</v>
      </c>
    </row>
    <row r="378" spans="2:14" hidden="1">
      <c r="B378" s="13">
        <v>70122446</v>
      </c>
      <c r="C378" s="14" t="s">
        <v>552</v>
      </c>
      <c r="D378" s="13" t="s">
        <v>118</v>
      </c>
      <c r="E378" s="18" t="s">
        <v>553</v>
      </c>
      <c r="F378" s="13" t="s">
        <v>44</v>
      </c>
      <c r="G378" s="13">
        <v>2</v>
      </c>
      <c r="H378" s="13">
        <v>0</v>
      </c>
      <c r="I378" s="13">
        <v>0</v>
      </c>
      <c r="J378" s="13">
        <v>0</v>
      </c>
      <c r="K378" s="13">
        <v>0</v>
      </c>
      <c r="L378" s="13">
        <f t="shared" si="30"/>
        <v>2</v>
      </c>
      <c r="M378" s="23">
        <v>0</v>
      </c>
      <c r="N378" s="17">
        <f t="shared" si="35"/>
        <v>2</v>
      </c>
    </row>
    <row r="379" spans="2:14" hidden="1">
      <c r="B379" s="13">
        <v>70122447</v>
      </c>
      <c r="C379" s="14" t="s">
        <v>554</v>
      </c>
      <c r="D379" s="13" t="s">
        <v>118</v>
      </c>
      <c r="E379" s="18" t="s">
        <v>553</v>
      </c>
      <c r="F379" s="13" t="s">
        <v>44</v>
      </c>
      <c r="G379" s="13">
        <v>2</v>
      </c>
      <c r="H379" s="13">
        <v>0</v>
      </c>
      <c r="I379" s="13">
        <v>0</v>
      </c>
      <c r="J379" s="13">
        <v>0</v>
      </c>
      <c r="K379" s="13">
        <v>0</v>
      </c>
      <c r="L379" s="13">
        <f t="shared" si="30"/>
        <v>2</v>
      </c>
      <c r="M379" s="23">
        <v>1030</v>
      </c>
      <c r="N379" s="17">
        <f t="shared" si="35"/>
        <v>2</v>
      </c>
    </row>
    <row r="380" spans="2:14" hidden="1">
      <c r="B380" s="13">
        <v>70122448</v>
      </c>
      <c r="C380" s="14" t="s">
        <v>555</v>
      </c>
      <c r="D380" s="13" t="s">
        <v>118</v>
      </c>
      <c r="E380" s="18" t="s">
        <v>553</v>
      </c>
      <c r="F380" s="13" t="s">
        <v>44</v>
      </c>
      <c r="G380" s="13">
        <v>5</v>
      </c>
      <c r="H380" s="13">
        <v>0</v>
      </c>
      <c r="I380" s="13">
        <v>0</v>
      </c>
      <c r="J380" s="13">
        <v>0</v>
      </c>
      <c r="K380" s="13">
        <v>0</v>
      </c>
      <c r="L380" s="13">
        <f t="shared" si="30"/>
        <v>5</v>
      </c>
      <c r="M380" s="23">
        <v>1030</v>
      </c>
      <c r="N380" s="17">
        <f t="shared" si="35"/>
        <v>5</v>
      </c>
    </row>
    <row r="381" spans="2:14" hidden="1">
      <c r="B381" s="13">
        <v>70122449</v>
      </c>
      <c r="C381" s="14" t="s">
        <v>556</v>
      </c>
      <c r="D381" s="13" t="s">
        <v>118</v>
      </c>
      <c r="E381" s="18" t="s">
        <v>553</v>
      </c>
      <c r="F381" s="13" t="s">
        <v>44</v>
      </c>
      <c r="G381" s="13">
        <v>1</v>
      </c>
      <c r="H381" s="13">
        <v>0</v>
      </c>
      <c r="I381" s="13">
        <v>0</v>
      </c>
      <c r="J381" s="13">
        <v>0</v>
      </c>
      <c r="K381" s="13">
        <v>0</v>
      </c>
      <c r="L381" s="13">
        <f t="shared" si="30"/>
        <v>1</v>
      </c>
      <c r="M381" s="23">
        <v>1030</v>
      </c>
      <c r="N381" s="17">
        <f t="shared" si="35"/>
        <v>1</v>
      </c>
    </row>
    <row r="382" spans="2:14" hidden="1">
      <c r="B382" s="13">
        <v>70122450</v>
      </c>
      <c r="C382" s="14" t="s">
        <v>557</v>
      </c>
      <c r="D382" s="13" t="s">
        <v>118</v>
      </c>
      <c r="E382" s="18" t="s">
        <v>553</v>
      </c>
      <c r="F382" s="13" t="s">
        <v>44</v>
      </c>
      <c r="G382" s="13">
        <v>3</v>
      </c>
      <c r="H382" s="13">
        <v>0</v>
      </c>
      <c r="I382" s="13">
        <v>0</v>
      </c>
      <c r="J382" s="13">
        <v>0</v>
      </c>
      <c r="K382" s="13">
        <v>0</v>
      </c>
      <c r="L382" s="13">
        <f t="shared" si="30"/>
        <v>3</v>
      </c>
      <c r="M382" s="23">
        <v>1070</v>
      </c>
      <c r="N382" s="17">
        <f t="shared" si="35"/>
        <v>3</v>
      </c>
    </row>
    <row r="383" spans="2:14" hidden="1">
      <c r="B383" s="13">
        <v>70122452</v>
      </c>
      <c r="C383" s="14" t="s">
        <v>558</v>
      </c>
      <c r="D383" s="13" t="s">
        <v>118</v>
      </c>
      <c r="E383" s="18" t="s">
        <v>559</v>
      </c>
      <c r="F383" s="13" t="s">
        <v>44</v>
      </c>
      <c r="G383" s="13">
        <v>57</v>
      </c>
      <c r="H383" s="13">
        <v>0</v>
      </c>
      <c r="I383" s="13">
        <v>0</v>
      </c>
      <c r="J383" s="13">
        <v>0</v>
      </c>
      <c r="K383" s="13">
        <v>0</v>
      </c>
      <c r="L383" s="13">
        <f t="shared" si="30"/>
        <v>57</v>
      </c>
      <c r="M383" s="23">
        <v>1030</v>
      </c>
      <c r="N383" s="17"/>
    </row>
    <row r="384" spans="2:14" hidden="1">
      <c r="B384" s="13">
        <v>70122453</v>
      </c>
      <c r="C384" s="14" t="s">
        <v>560</v>
      </c>
      <c r="D384" s="13" t="s">
        <v>118</v>
      </c>
      <c r="E384" s="18" t="s">
        <v>559</v>
      </c>
      <c r="F384" s="13" t="s">
        <v>44</v>
      </c>
      <c r="G384" s="13">
        <v>30</v>
      </c>
      <c r="H384" s="13">
        <v>0</v>
      </c>
      <c r="I384" s="13">
        <v>0</v>
      </c>
      <c r="J384" s="13">
        <v>0</v>
      </c>
      <c r="K384" s="13">
        <v>0</v>
      </c>
      <c r="L384" s="13">
        <f t="shared" si="30"/>
        <v>30</v>
      </c>
      <c r="M384" s="23">
        <v>1030</v>
      </c>
      <c r="N384" s="17"/>
    </row>
    <row r="385" spans="2:14" hidden="1">
      <c r="B385" s="13">
        <v>70122454</v>
      </c>
      <c r="C385" s="14" t="s">
        <v>561</v>
      </c>
      <c r="D385" s="13" t="s">
        <v>118</v>
      </c>
      <c r="E385" s="18" t="s">
        <v>559</v>
      </c>
      <c r="F385" s="13" t="s">
        <v>44</v>
      </c>
      <c r="G385" s="13">
        <v>11</v>
      </c>
      <c r="H385" s="13">
        <v>0</v>
      </c>
      <c r="I385" s="13">
        <v>0</v>
      </c>
      <c r="J385" s="13">
        <v>0</v>
      </c>
      <c r="K385" s="13">
        <v>0</v>
      </c>
      <c r="L385" s="13">
        <f t="shared" si="30"/>
        <v>11</v>
      </c>
      <c r="M385" s="23">
        <v>1070</v>
      </c>
      <c r="N385" s="17"/>
    </row>
    <row r="386" spans="2:14" hidden="1">
      <c r="B386" s="13">
        <v>70122456</v>
      </c>
      <c r="C386" s="14" t="s">
        <v>562</v>
      </c>
      <c r="D386" s="13" t="s">
        <v>118</v>
      </c>
      <c r="E386" s="18" t="s">
        <v>563</v>
      </c>
      <c r="F386" s="13" t="s">
        <v>44</v>
      </c>
      <c r="G386" s="13">
        <v>2</v>
      </c>
      <c r="H386" s="13">
        <v>0</v>
      </c>
      <c r="I386" s="13">
        <v>0</v>
      </c>
      <c r="J386" s="13">
        <v>0</v>
      </c>
      <c r="K386" s="13">
        <v>0</v>
      </c>
      <c r="L386" s="13">
        <f t="shared" si="30"/>
        <v>2</v>
      </c>
      <c r="M386" s="23">
        <v>1025</v>
      </c>
      <c r="N386" s="17">
        <f t="shared" ref="N386:N387" si="36">L386</f>
        <v>2</v>
      </c>
    </row>
    <row r="387" spans="2:14" hidden="1">
      <c r="B387" s="13">
        <v>70122457</v>
      </c>
      <c r="C387" s="14" t="s">
        <v>564</v>
      </c>
      <c r="D387" s="13" t="s">
        <v>118</v>
      </c>
      <c r="E387" s="18" t="s">
        <v>563</v>
      </c>
      <c r="F387" s="13" t="s">
        <v>44</v>
      </c>
      <c r="G387" s="13">
        <v>2</v>
      </c>
      <c r="H387" s="13">
        <v>0</v>
      </c>
      <c r="I387" s="13">
        <v>0</v>
      </c>
      <c r="J387" s="13">
        <v>0</v>
      </c>
      <c r="K387" s="13">
        <v>0</v>
      </c>
      <c r="L387" s="13">
        <f t="shared" si="30"/>
        <v>2</v>
      </c>
      <c r="M387" s="23">
        <v>1065</v>
      </c>
      <c r="N387" s="17">
        <f t="shared" si="36"/>
        <v>2</v>
      </c>
    </row>
    <row r="388" spans="2:14" hidden="1">
      <c r="B388" s="13">
        <v>70122458</v>
      </c>
      <c r="C388" s="14" t="s">
        <v>565</v>
      </c>
      <c r="D388" s="13" t="s">
        <v>118</v>
      </c>
      <c r="E388" s="18" t="s">
        <v>566</v>
      </c>
      <c r="F388" s="13" t="s">
        <v>44</v>
      </c>
      <c r="G388" s="13">
        <v>22</v>
      </c>
      <c r="H388" s="13">
        <v>0</v>
      </c>
      <c r="I388" s="13">
        <v>0</v>
      </c>
      <c r="J388" s="13">
        <v>0</v>
      </c>
      <c r="K388" s="13">
        <v>0</v>
      </c>
      <c r="L388" s="13">
        <f t="shared" si="30"/>
        <v>22</v>
      </c>
      <c r="M388" s="23">
        <v>1090</v>
      </c>
      <c r="N388" s="17"/>
    </row>
    <row r="389" spans="2:14" hidden="1">
      <c r="B389" s="13">
        <v>70122459</v>
      </c>
      <c r="C389" s="14" t="s">
        <v>567</v>
      </c>
      <c r="D389" s="13" t="s">
        <v>118</v>
      </c>
      <c r="E389" s="18" t="s">
        <v>566</v>
      </c>
      <c r="F389" s="13" t="s">
        <v>44</v>
      </c>
      <c r="G389" s="13">
        <v>21</v>
      </c>
      <c r="H389" s="13">
        <v>0</v>
      </c>
      <c r="I389" s="13">
        <v>0</v>
      </c>
      <c r="J389" s="13">
        <v>0</v>
      </c>
      <c r="K389" s="13">
        <v>0</v>
      </c>
      <c r="L389" s="13">
        <f t="shared" si="30"/>
        <v>21</v>
      </c>
      <c r="M389" s="23">
        <v>1090</v>
      </c>
      <c r="N389" s="17"/>
    </row>
    <row r="390" spans="2:14" hidden="1">
      <c r="B390" s="13">
        <v>70122460</v>
      </c>
      <c r="C390" s="14" t="s">
        <v>568</v>
      </c>
      <c r="D390" s="13" t="s">
        <v>118</v>
      </c>
      <c r="E390" s="18" t="s">
        <v>566</v>
      </c>
      <c r="F390" s="13" t="s">
        <v>44</v>
      </c>
      <c r="G390" s="13">
        <v>7</v>
      </c>
      <c r="H390" s="13">
        <v>0</v>
      </c>
      <c r="I390" s="13">
        <v>0</v>
      </c>
      <c r="J390" s="13">
        <v>0</v>
      </c>
      <c r="K390" s="13">
        <v>0</v>
      </c>
      <c r="L390" s="13">
        <f t="shared" ref="L390:L453" si="37">H390+G390</f>
        <v>7</v>
      </c>
      <c r="M390" s="23">
        <v>1130</v>
      </c>
      <c r="N390" s="17"/>
    </row>
    <row r="391" spans="2:14" hidden="1">
      <c r="B391" s="13">
        <v>70122462</v>
      </c>
      <c r="C391" s="14" t="s">
        <v>569</v>
      </c>
      <c r="D391" s="13" t="s">
        <v>118</v>
      </c>
      <c r="E391" s="18" t="s">
        <v>570</v>
      </c>
      <c r="F391" s="13" t="s">
        <v>44</v>
      </c>
      <c r="G391" s="13">
        <v>2</v>
      </c>
      <c r="H391" s="13">
        <v>0</v>
      </c>
      <c r="I391" s="13">
        <v>0</v>
      </c>
      <c r="J391" s="13">
        <v>0</v>
      </c>
      <c r="K391" s="13">
        <v>0</v>
      </c>
      <c r="L391" s="13">
        <f t="shared" si="37"/>
        <v>2</v>
      </c>
      <c r="M391" s="23">
        <v>1090</v>
      </c>
      <c r="N391" s="17">
        <f t="shared" ref="N391:N393" si="38">L391</f>
        <v>2</v>
      </c>
    </row>
    <row r="392" spans="2:14" hidden="1">
      <c r="B392" s="13">
        <v>70122465</v>
      </c>
      <c r="C392" s="14" t="s">
        <v>571</v>
      </c>
      <c r="D392" s="13" t="s">
        <v>118</v>
      </c>
      <c r="E392" s="18" t="s">
        <v>572</v>
      </c>
      <c r="F392" s="13" t="s">
        <v>44</v>
      </c>
      <c r="G392" s="13">
        <v>3</v>
      </c>
      <c r="H392" s="13">
        <v>0</v>
      </c>
      <c r="I392" s="13">
        <v>0</v>
      </c>
      <c r="J392" s="13">
        <v>0</v>
      </c>
      <c r="K392" s="13">
        <v>0</v>
      </c>
      <c r="L392" s="13">
        <f t="shared" si="37"/>
        <v>3</v>
      </c>
      <c r="M392" s="23">
        <v>1090</v>
      </c>
      <c r="N392" s="17">
        <f t="shared" si="38"/>
        <v>3</v>
      </c>
    </row>
    <row r="393" spans="2:14" hidden="1">
      <c r="B393" s="13">
        <v>70122466</v>
      </c>
      <c r="C393" s="14" t="s">
        <v>573</v>
      </c>
      <c r="D393" s="13" t="s">
        <v>118</v>
      </c>
      <c r="E393" s="18" t="s">
        <v>572</v>
      </c>
      <c r="F393" s="13" t="s">
        <v>44</v>
      </c>
      <c r="G393" s="13">
        <v>2</v>
      </c>
      <c r="H393" s="13">
        <v>0</v>
      </c>
      <c r="I393" s="13">
        <v>0</v>
      </c>
      <c r="J393" s="13">
        <v>0</v>
      </c>
      <c r="K393" s="13">
        <v>0</v>
      </c>
      <c r="L393" s="13">
        <f t="shared" si="37"/>
        <v>2</v>
      </c>
      <c r="M393" s="23">
        <v>1090</v>
      </c>
      <c r="N393" s="17">
        <f t="shared" si="38"/>
        <v>2</v>
      </c>
    </row>
    <row r="394" spans="2:14" hidden="1">
      <c r="B394" s="13">
        <v>70122468</v>
      </c>
      <c r="C394" s="14" t="s">
        <v>574</v>
      </c>
      <c r="D394" s="13" t="s">
        <v>118</v>
      </c>
      <c r="E394" s="18" t="s">
        <v>575</v>
      </c>
      <c r="F394" s="13" t="s">
        <v>44</v>
      </c>
      <c r="G394" s="13">
        <v>7</v>
      </c>
      <c r="H394" s="13">
        <v>0</v>
      </c>
      <c r="I394" s="13">
        <v>0</v>
      </c>
      <c r="J394" s="13">
        <v>0</v>
      </c>
      <c r="K394" s="13">
        <v>0</v>
      </c>
      <c r="L394" s="13">
        <f t="shared" si="37"/>
        <v>7</v>
      </c>
      <c r="M394" s="23">
        <v>0</v>
      </c>
      <c r="N394" s="17"/>
    </row>
    <row r="395" spans="2:14" hidden="1">
      <c r="B395" s="13">
        <v>70122469</v>
      </c>
      <c r="C395" s="14" t="s">
        <v>576</v>
      </c>
      <c r="D395" s="13" t="s">
        <v>118</v>
      </c>
      <c r="E395" s="18" t="s">
        <v>575</v>
      </c>
      <c r="F395" s="13" t="s">
        <v>44</v>
      </c>
      <c r="G395" s="13">
        <v>13</v>
      </c>
      <c r="H395" s="13">
        <v>0</v>
      </c>
      <c r="I395" s="13">
        <v>0</v>
      </c>
      <c r="J395" s="13">
        <v>0</v>
      </c>
      <c r="K395" s="13">
        <v>0</v>
      </c>
      <c r="L395" s="13">
        <f t="shared" si="37"/>
        <v>13</v>
      </c>
      <c r="M395" s="23">
        <v>1090</v>
      </c>
      <c r="N395" s="17"/>
    </row>
    <row r="396" spans="2:14" hidden="1">
      <c r="B396" s="13">
        <v>70122470</v>
      </c>
      <c r="C396" s="14" t="s">
        <v>577</v>
      </c>
      <c r="D396" s="13" t="s">
        <v>118</v>
      </c>
      <c r="E396" s="18" t="s">
        <v>575</v>
      </c>
      <c r="F396" s="13" t="s">
        <v>44</v>
      </c>
      <c r="G396" s="13">
        <v>13</v>
      </c>
      <c r="H396" s="13">
        <v>0</v>
      </c>
      <c r="I396" s="13">
        <v>0</v>
      </c>
      <c r="J396" s="13">
        <v>0</v>
      </c>
      <c r="K396" s="13">
        <v>0</v>
      </c>
      <c r="L396" s="13">
        <f t="shared" si="37"/>
        <v>13</v>
      </c>
      <c r="M396" s="23">
        <v>1090</v>
      </c>
      <c r="N396" s="17"/>
    </row>
    <row r="397" spans="2:14" hidden="1">
      <c r="B397" s="13">
        <v>70122471</v>
      </c>
      <c r="C397" s="14" t="s">
        <v>578</v>
      </c>
      <c r="D397" s="13" t="s">
        <v>118</v>
      </c>
      <c r="E397" s="18" t="s">
        <v>575</v>
      </c>
      <c r="F397" s="13" t="s">
        <v>44</v>
      </c>
      <c r="G397" s="13">
        <v>5</v>
      </c>
      <c r="H397" s="13">
        <v>0</v>
      </c>
      <c r="I397" s="13">
        <v>0</v>
      </c>
      <c r="J397" s="13">
        <v>0</v>
      </c>
      <c r="K397" s="13">
        <v>0</v>
      </c>
      <c r="L397" s="13">
        <f t="shared" si="37"/>
        <v>5</v>
      </c>
      <c r="M397" s="23">
        <v>1090</v>
      </c>
      <c r="N397" s="17">
        <f t="shared" ref="N397:N398" si="39">L397</f>
        <v>5</v>
      </c>
    </row>
    <row r="398" spans="2:14" hidden="1">
      <c r="B398" s="13">
        <v>70122472</v>
      </c>
      <c r="C398" s="14" t="s">
        <v>579</v>
      </c>
      <c r="D398" s="13" t="s">
        <v>118</v>
      </c>
      <c r="E398" s="18" t="s">
        <v>575</v>
      </c>
      <c r="F398" s="13" t="s">
        <v>44</v>
      </c>
      <c r="G398" s="13">
        <v>3</v>
      </c>
      <c r="H398" s="13">
        <v>0</v>
      </c>
      <c r="I398" s="13">
        <v>0</v>
      </c>
      <c r="J398" s="13">
        <v>0</v>
      </c>
      <c r="K398" s="13">
        <v>0</v>
      </c>
      <c r="L398" s="13">
        <f t="shared" si="37"/>
        <v>3</v>
      </c>
      <c r="M398" s="23">
        <v>1130</v>
      </c>
      <c r="N398" s="17">
        <f t="shared" si="39"/>
        <v>3</v>
      </c>
    </row>
    <row r="399" spans="2:14" hidden="1">
      <c r="B399" s="13">
        <v>70122473</v>
      </c>
      <c r="C399" s="14" t="s">
        <v>580</v>
      </c>
      <c r="D399" s="13" t="s">
        <v>118</v>
      </c>
      <c r="E399" s="18" t="s">
        <v>581</v>
      </c>
      <c r="F399" s="13" t="s">
        <v>44</v>
      </c>
      <c r="G399" s="13">
        <v>37</v>
      </c>
      <c r="H399" s="13">
        <v>0</v>
      </c>
      <c r="I399" s="13">
        <v>0</v>
      </c>
      <c r="J399" s="13">
        <v>0</v>
      </c>
      <c r="K399" s="13">
        <v>0</v>
      </c>
      <c r="L399" s="13">
        <f t="shared" si="37"/>
        <v>37</v>
      </c>
      <c r="M399" s="23"/>
      <c r="N399" s="17"/>
    </row>
    <row r="400" spans="2:14" hidden="1">
      <c r="B400" s="13">
        <v>70122474</v>
      </c>
      <c r="C400" s="14" t="s">
        <v>582</v>
      </c>
      <c r="D400" s="13" t="s">
        <v>118</v>
      </c>
      <c r="E400" s="18" t="s">
        <v>581</v>
      </c>
      <c r="F400" s="13" t="s">
        <v>44</v>
      </c>
      <c r="G400" s="13">
        <v>24</v>
      </c>
      <c r="H400" s="13">
        <v>0</v>
      </c>
      <c r="I400" s="13">
        <v>0</v>
      </c>
      <c r="J400" s="13">
        <v>0</v>
      </c>
      <c r="K400" s="13">
        <v>0</v>
      </c>
      <c r="L400" s="13">
        <f t="shared" si="37"/>
        <v>24</v>
      </c>
      <c r="M400" s="23"/>
      <c r="N400" s="17"/>
    </row>
    <row r="401" spans="2:14" hidden="1">
      <c r="B401" s="13">
        <v>70122475</v>
      </c>
      <c r="C401" s="14" t="s">
        <v>583</v>
      </c>
      <c r="D401" s="13" t="s">
        <v>118</v>
      </c>
      <c r="E401" s="18" t="s">
        <v>581</v>
      </c>
      <c r="F401" s="13" t="s">
        <v>44</v>
      </c>
      <c r="G401" s="13">
        <v>23</v>
      </c>
      <c r="H401" s="13">
        <v>0</v>
      </c>
      <c r="I401" s="13">
        <v>0</v>
      </c>
      <c r="J401" s="13">
        <v>0</v>
      </c>
      <c r="K401" s="13">
        <v>0</v>
      </c>
      <c r="L401" s="13">
        <f t="shared" si="37"/>
        <v>23</v>
      </c>
      <c r="M401" s="23"/>
      <c r="N401" s="17"/>
    </row>
    <row r="402" spans="2:14" hidden="1">
      <c r="B402" s="13">
        <v>70122476</v>
      </c>
      <c r="C402" s="14" t="s">
        <v>584</v>
      </c>
      <c r="D402" s="13" t="s">
        <v>118</v>
      </c>
      <c r="E402" s="18" t="s">
        <v>581</v>
      </c>
      <c r="F402" s="13" t="s">
        <v>44</v>
      </c>
      <c r="G402" s="13">
        <v>30</v>
      </c>
      <c r="H402" s="13">
        <v>0</v>
      </c>
      <c r="I402" s="13">
        <v>0</v>
      </c>
      <c r="J402" s="13">
        <v>0</v>
      </c>
      <c r="K402" s="13">
        <v>0</v>
      </c>
      <c r="L402" s="13">
        <f t="shared" si="37"/>
        <v>30</v>
      </c>
      <c r="M402" s="23"/>
      <c r="N402" s="17"/>
    </row>
    <row r="403" spans="2:14" hidden="1">
      <c r="B403" s="13">
        <v>70122477</v>
      </c>
      <c r="C403" s="14" t="s">
        <v>585</v>
      </c>
      <c r="D403" s="13" t="s">
        <v>118</v>
      </c>
      <c r="E403" s="18" t="s">
        <v>586</v>
      </c>
      <c r="F403" s="13" t="s">
        <v>44</v>
      </c>
      <c r="G403" s="13">
        <v>1</v>
      </c>
      <c r="H403" s="13">
        <v>0</v>
      </c>
      <c r="I403" s="13">
        <v>0</v>
      </c>
      <c r="J403" s="13">
        <v>0</v>
      </c>
      <c r="K403" s="13">
        <v>0</v>
      </c>
      <c r="L403" s="13">
        <f t="shared" si="37"/>
        <v>1</v>
      </c>
      <c r="M403" s="23"/>
      <c r="N403" s="17">
        <f t="shared" ref="N403:N410" si="40">L403</f>
        <v>1</v>
      </c>
    </row>
    <row r="404" spans="2:14" hidden="1">
      <c r="B404" s="13">
        <v>70122478</v>
      </c>
      <c r="C404" s="14" t="s">
        <v>587</v>
      </c>
      <c r="D404" s="13" t="s">
        <v>118</v>
      </c>
      <c r="E404" s="18" t="s">
        <v>586</v>
      </c>
      <c r="F404" s="13" t="s">
        <v>44</v>
      </c>
      <c r="G404" s="13">
        <v>2</v>
      </c>
      <c r="H404" s="13">
        <v>0</v>
      </c>
      <c r="I404" s="13">
        <v>0</v>
      </c>
      <c r="J404" s="13">
        <v>0</v>
      </c>
      <c r="K404" s="13">
        <v>0</v>
      </c>
      <c r="L404" s="13">
        <f t="shared" si="37"/>
        <v>2</v>
      </c>
      <c r="M404" s="23"/>
      <c r="N404" s="17">
        <f t="shared" si="40"/>
        <v>2</v>
      </c>
    </row>
    <row r="405" spans="2:14" hidden="1">
      <c r="B405" s="13">
        <v>70122479</v>
      </c>
      <c r="C405" s="14" t="s">
        <v>588</v>
      </c>
      <c r="D405" s="13" t="s">
        <v>118</v>
      </c>
      <c r="E405" s="18" t="s">
        <v>586</v>
      </c>
      <c r="F405" s="13" t="s">
        <v>44</v>
      </c>
      <c r="G405" s="13">
        <v>3</v>
      </c>
      <c r="H405" s="13">
        <v>0</v>
      </c>
      <c r="I405" s="13">
        <v>0</v>
      </c>
      <c r="J405" s="13">
        <v>0</v>
      </c>
      <c r="K405" s="13">
        <v>0</v>
      </c>
      <c r="L405" s="13">
        <f t="shared" si="37"/>
        <v>3</v>
      </c>
      <c r="M405" s="23"/>
      <c r="N405" s="17">
        <f t="shared" si="40"/>
        <v>3</v>
      </c>
    </row>
    <row r="406" spans="2:14" hidden="1">
      <c r="B406" s="13">
        <v>70122480</v>
      </c>
      <c r="C406" s="14" t="s">
        <v>589</v>
      </c>
      <c r="D406" s="13" t="s">
        <v>118</v>
      </c>
      <c r="E406" s="18" t="s">
        <v>586</v>
      </c>
      <c r="F406" s="13" t="s">
        <v>44</v>
      </c>
      <c r="G406" s="13">
        <v>3</v>
      </c>
      <c r="H406" s="13">
        <v>0</v>
      </c>
      <c r="I406" s="13">
        <v>0</v>
      </c>
      <c r="J406" s="13">
        <v>0</v>
      </c>
      <c r="K406" s="13">
        <v>0</v>
      </c>
      <c r="L406" s="13">
        <f t="shared" si="37"/>
        <v>3</v>
      </c>
      <c r="M406" s="23"/>
      <c r="N406" s="17">
        <f t="shared" si="40"/>
        <v>3</v>
      </c>
    </row>
    <row r="407" spans="2:14" hidden="1">
      <c r="B407" s="13">
        <v>70122481</v>
      </c>
      <c r="C407" s="14" t="s">
        <v>590</v>
      </c>
      <c r="D407" s="13" t="s">
        <v>42</v>
      </c>
      <c r="E407" s="18" t="s">
        <v>591</v>
      </c>
      <c r="F407" s="13" t="s">
        <v>44</v>
      </c>
      <c r="G407" s="13">
        <v>2</v>
      </c>
      <c r="H407" s="13">
        <v>0</v>
      </c>
      <c r="I407" s="13">
        <v>0</v>
      </c>
      <c r="J407" s="13">
        <v>0</v>
      </c>
      <c r="K407" s="13">
        <v>0</v>
      </c>
      <c r="L407" s="13">
        <f t="shared" si="37"/>
        <v>2</v>
      </c>
      <c r="M407" s="23"/>
      <c r="N407" s="17">
        <f t="shared" si="40"/>
        <v>2</v>
      </c>
    </row>
    <row r="408" spans="2:14" hidden="1">
      <c r="B408" s="13">
        <v>70122482</v>
      </c>
      <c r="C408" s="14" t="s">
        <v>592</v>
      </c>
      <c r="D408" s="13" t="s">
        <v>42</v>
      </c>
      <c r="E408" s="18" t="s">
        <v>591</v>
      </c>
      <c r="F408" s="13" t="s">
        <v>44</v>
      </c>
      <c r="G408" s="13">
        <v>1</v>
      </c>
      <c r="H408" s="13">
        <v>0</v>
      </c>
      <c r="I408" s="13">
        <v>0</v>
      </c>
      <c r="J408" s="13">
        <v>0</v>
      </c>
      <c r="K408" s="13">
        <v>0</v>
      </c>
      <c r="L408" s="13">
        <f t="shared" si="37"/>
        <v>1</v>
      </c>
      <c r="M408" s="23"/>
      <c r="N408" s="17">
        <f t="shared" si="40"/>
        <v>1</v>
      </c>
    </row>
    <row r="409" spans="2:14" hidden="1">
      <c r="B409" s="13">
        <v>70122483</v>
      </c>
      <c r="C409" s="14" t="s">
        <v>593</v>
      </c>
      <c r="D409" s="13" t="s">
        <v>42</v>
      </c>
      <c r="E409" s="18" t="s">
        <v>591</v>
      </c>
      <c r="F409" s="13" t="s">
        <v>44</v>
      </c>
      <c r="G409" s="13">
        <v>3</v>
      </c>
      <c r="H409" s="13">
        <v>0</v>
      </c>
      <c r="I409" s="13">
        <v>0</v>
      </c>
      <c r="J409" s="13">
        <v>0</v>
      </c>
      <c r="K409" s="13">
        <v>0</v>
      </c>
      <c r="L409" s="13">
        <f t="shared" si="37"/>
        <v>3</v>
      </c>
      <c r="M409" s="23">
        <v>1082</v>
      </c>
      <c r="N409" s="17">
        <f t="shared" si="40"/>
        <v>3</v>
      </c>
    </row>
    <row r="410" spans="2:14" hidden="1">
      <c r="B410" s="13">
        <v>70122484</v>
      </c>
      <c r="C410" s="14" t="s">
        <v>594</v>
      </c>
      <c r="D410" s="13" t="s">
        <v>42</v>
      </c>
      <c r="E410" s="18" t="s">
        <v>591</v>
      </c>
      <c r="F410" s="13" t="s">
        <v>44</v>
      </c>
      <c r="G410" s="13">
        <v>2</v>
      </c>
      <c r="H410" s="13">
        <v>0</v>
      </c>
      <c r="I410" s="13">
        <v>0</v>
      </c>
      <c r="J410" s="13">
        <v>0</v>
      </c>
      <c r="K410" s="13">
        <v>0</v>
      </c>
      <c r="L410" s="13">
        <f t="shared" si="37"/>
        <v>2</v>
      </c>
      <c r="M410" s="23"/>
      <c r="N410" s="17">
        <f t="shared" si="40"/>
        <v>2</v>
      </c>
    </row>
    <row r="411" spans="2:14" hidden="1">
      <c r="B411" s="13">
        <v>70122485</v>
      </c>
      <c r="C411" s="14" t="s">
        <v>595</v>
      </c>
      <c r="D411" s="13" t="s">
        <v>42</v>
      </c>
      <c r="E411" s="18" t="s">
        <v>596</v>
      </c>
      <c r="F411" s="13" t="s">
        <v>44</v>
      </c>
      <c r="G411" s="13">
        <v>139</v>
      </c>
      <c r="H411" s="13">
        <v>0</v>
      </c>
      <c r="I411" s="13">
        <v>0</v>
      </c>
      <c r="J411" s="13">
        <v>0</v>
      </c>
      <c r="K411" s="13">
        <v>0</v>
      </c>
      <c r="L411" s="13">
        <f t="shared" si="37"/>
        <v>139</v>
      </c>
      <c r="M411" s="23"/>
      <c r="N411" s="17"/>
    </row>
    <row r="412" spans="2:14" hidden="1">
      <c r="B412" s="13">
        <v>70122486</v>
      </c>
      <c r="C412" s="14" t="s">
        <v>597</v>
      </c>
      <c r="D412" s="13" t="s">
        <v>42</v>
      </c>
      <c r="E412" s="18" t="s">
        <v>596</v>
      </c>
      <c r="F412" s="13" t="s">
        <v>44</v>
      </c>
      <c r="G412" s="13">
        <v>187</v>
      </c>
      <c r="H412" s="13">
        <v>0</v>
      </c>
      <c r="I412" s="13">
        <v>0</v>
      </c>
      <c r="J412" s="13">
        <v>0</v>
      </c>
      <c r="K412" s="13">
        <v>0</v>
      </c>
      <c r="L412" s="13">
        <f t="shared" si="37"/>
        <v>187</v>
      </c>
      <c r="M412" s="23">
        <v>1080</v>
      </c>
      <c r="N412" s="17"/>
    </row>
    <row r="413" spans="2:14" hidden="1">
      <c r="B413" s="13">
        <v>70122487</v>
      </c>
      <c r="C413" s="14" t="s">
        <v>598</v>
      </c>
      <c r="D413" s="13" t="s">
        <v>42</v>
      </c>
      <c r="E413" s="18" t="s">
        <v>596</v>
      </c>
      <c r="F413" s="13" t="s">
        <v>44</v>
      </c>
      <c r="G413" s="13">
        <v>141</v>
      </c>
      <c r="H413" s="13">
        <v>0</v>
      </c>
      <c r="I413" s="13">
        <v>0</v>
      </c>
      <c r="J413" s="13">
        <v>0</v>
      </c>
      <c r="K413" s="13">
        <v>0</v>
      </c>
      <c r="L413" s="13">
        <f t="shared" si="37"/>
        <v>141</v>
      </c>
      <c r="M413" s="23">
        <v>1080</v>
      </c>
      <c r="N413" s="17"/>
    </row>
    <row r="414" spans="2:14" hidden="1">
      <c r="B414" s="13">
        <v>70122488</v>
      </c>
      <c r="C414" s="14" t="s">
        <v>599</v>
      </c>
      <c r="D414" s="13" t="s">
        <v>42</v>
      </c>
      <c r="E414" s="18" t="s">
        <v>596</v>
      </c>
      <c r="F414" s="13" t="s">
        <v>44</v>
      </c>
      <c r="G414" s="13">
        <v>29</v>
      </c>
      <c r="H414" s="13">
        <v>0</v>
      </c>
      <c r="I414" s="13">
        <v>0</v>
      </c>
      <c r="J414" s="13">
        <v>0</v>
      </c>
      <c r="K414" s="13">
        <v>0</v>
      </c>
      <c r="L414" s="13">
        <f t="shared" si="37"/>
        <v>29</v>
      </c>
      <c r="M414" s="23"/>
      <c r="N414" s="17"/>
    </row>
    <row r="415" spans="2:14" hidden="1">
      <c r="B415" s="13">
        <v>70122490</v>
      </c>
      <c r="C415" s="14" t="s">
        <v>600</v>
      </c>
      <c r="D415" s="13" t="s">
        <v>42</v>
      </c>
      <c r="E415" s="18" t="s">
        <v>601</v>
      </c>
      <c r="F415" s="13" t="s">
        <v>44</v>
      </c>
      <c r="G415" s="13">
        <v>97</v>
      </c>
      <c r="H415" s="13">
        <v>0</v>
      </c>
      <c r="I415" s="13">
        <v>0</v>
      </c>
      <c r="J415" s="13">
        <v>0</v>
      </c>
      <c r="K415" s="13">
        <v>0</v>
      </c>
      <c r="L415" s="13">
        <f t="shared" si="37"/>
        <v>97</v>
      </c>
      <c r="M415" s="23"/>
      <c r="N415" s="17"/>
    </row>
    <row r="416" spans="2:14" hidden="1">
      <c r="B416" s="13">
        <v>70122491</v>
      </c>
      <c r="C416" s="14" t="s">
        <v>602</v>
      </c>
      <c r="D416" s="13" t="s">
        <v>42</v>
      </c>
      <c r="E416" s="18" t="s">
        <v>603</v>
      </c>
      <c r="F416" s="13" t="s">
        <v>44</v>
      </c>
      <c r="G416" s="13">
        <v>4</v>
      </c>
      <c r="H416" s="13">
        <v>0</v>
      </c>
      <c r="I416" s="13">
        <v>0</v>
      </c>
      <c r="J416" s="13">
        <v>0</v>
      </c>
      <c r="K416" s="13">
        <v>0</v>
      </c>
      <c r="L416" s="13">
        <f t="shared" si="37"/>
        <v>4</v>
      </c>
      <c r="M416" s="23"/>
      <c r="N416" s="17">
        <f>L416</f>
        <v>4</v>
      </c>
    </row>
    <row r="417" spans="2:14" hidden="1">
      <c r="B417" s="13">
        <v>70122492</v>
      </c>
      <c r="C417" s="14" t="s">
        <v>604</v>
      </c>
      <c r="D417" s="13" t="s">
        <v>42</v>
      </c>
      <c r="E417" s="18" t="s">
        <v>603</v>
      </c>
      <c r="F417" s="13" t="s">
        <v>44</v>
      </c>
      <c r="G417" s="13">
        <v>17</v>
      </c>
      <c r="H417" s="13">
        <v>0</v>
      </c>
      <c r="I417" s="13">
        <v>0</v>
      </c>
      <c r="J417" s="13">
        <v>0</v>
      </c>
      <c r="K417" s="13">
        <v>0</v>
      </c>
      <c r="L417" s="13">
        <f t="shared" si="37"/>
        <v>17</v>
      </c>
      <c r="M417" s="23"/>
      <c r="N417" s="17"/>
    </row>
    <row r="418" spans="2:14" hidden="1">
      <c r="B418" s="13">
        <v>70122493</v>
      </c>
      <c r="C418" s="14" t="s">
        <v>605</v>
      </c>
      <c r="D418" s="13" t="s">
        <v>42</v>
      </c>
      <c r="E418" s="18" t="s">
        <v>603</v>
      </c>
      <c r="F418" s="13" t="s">
        <v>44</v>
      </c>
      <c r="G418" s="13">
        <v>11</v>
      </c>
      <c r="H418" s="13">
        <v>0</v>
      </c>
      <c r="I418" s="13">
        <v>0</v>
      </c>
      <c r="J418" s="13">
        <v>0</v>
      </c>
      <c r="K418" s="13">
        <v>0</v>
      </c>
      <c r="L418" s="13">
        <f t="shared" si="37"/>
        <v>11</v>
      </c>
      <c r="M418" s="23">
        <v>1082</v>
      </c>
      <c r="N418" s="17"/>
    </row>
    <row r="419" spans="2:14" hidden="1">
      <c r="B419" s="13">
        <v>70122495</v>
      </c>
      <c r="C419" s="14" t="s">
        <v>606</v>
      </c>
      <c r="D419" s="13" t="s">
        <v>42</v>
      </c>
      <c r="E419" s="18" t="s">
        <v>607</v>
      </c>
      <c r="F419" s="13" t="s">
        <v>44</v>
      </c>
      <c r="G419" s="13">
        <v>129</v>
      </c>
      <c r="H419" s="13">
        <v>0</v>
      </c>
      <c r="I419" s="13">
        <v>0</v>
      </c>
      <c r="J419" s="13">
        <v>0</v>
      </c>
      <c r="K419" s="13">
        <v>0</v>
      </c>
      <c r="L419" s="13">
        <f t="shared" si="37"/>
        <v>129</v>
      </c>
      <c r="M419" s="23"/>
      <c r="N419" s="17"/>
    </row>
    <row r="420" spans="2:14" hidden="1">
      <c r="B420" s="13">
        <v>70122496</v>
      </c>
      <c r="C420" s="14" t="s">
        <v>608</v>
      </c>
      <c r="D420" s="13" t="s">
        <v>42</v>
      </c>
      <c r="E420" s="18" t="s">
        <v>607</v>
      </c>
      <c r="F420" s="13" t="s">
        <v>44</v>
      </c>
      <c r="G420" s="13">
        <v>198</v>
      </c>
      <c r="H420" s="13">
        <v>0</v>
      </c>
      <c r="I420" s="13">
        <v>0</v>
      </c>
      <c r="J420" s="13">
        <v>0</v>
      </c>
      <c r="K420" s="13">
        <v>0</v>
      </c>
      <c r="L420" s="13">
        <f t="shared" si="37"/>
        <v>198</v>
      </c>
      <c r="M420" s="23">
        <v>1080</v>
      </c>
      <c r="N420" s="17"/>
    </row>
    <row r="421" spans="2:14" hidden="1">
      <c r="B421" s="13">
        <v>70122497</v>
      </c>
      <c r="C421" s="14" t="s">
        <v>609</v>
      </c>
      <c r="D421" s="13" t="s">
        <v>42</v>
      </c>
      <c r="E421" s="18" t="s">
        <v>607</v>
      </c>
      <c r="F421" s="13" t="s">
        <v>44</v>
      </c>
      <c r="G421" s="13">
        <v>203</v>
      </c>
      <c r="H421" s="13">
        <v>0</v>
      </c>
      <c r="I421" s="13">
        <v>0</v>
      </c>
      <c r="J421" s="13">
        <v>0</v>
      </c>
      <c r="K421" s="13">
        <v>0</v>
      </c>
      <c r="L421" s="13">
        <f t="shared" si="37"/>
        <v>203</v>
      </c>
      <c r="M421" s="23">
        <v>1080</v>
      </c>
      <c r="N421" s="17"/>
    </row>
    <row r="422" spans="2:14" hidden="1">
      <c r="B422" s="13">
        <v>70122498</v>
      </c>
      <c r="C422" s="14" t="s">
        <v>610</v>
      </c>
      <c r="D422" s="13" t="s">
        <v>42</v>
      </c>
      <c r="E422" s="18" t="s">
        <v>607</v>
      </c>
      <c r="F422" s="13" t="s">
        <v>44</v>
      </c>
      <c r="G422" s="13">
        <v>1</v>
      </c>
      <c r="H422" s="13">
        <v>0</v>
      </c>
      <c r="I422" s="13">
        <v>0</v>
      </c>
      <c r="J422" s="13">
        <v>0</v>
      </c>
      <c r="K422" s="13">
        <v>0</v>
      </c>
      <c r="L422" s="13">
        <f t="shared" si="37"/>
        <v>1</v>
      </c>
      <c r="M422" s="23"/>
      <c r="N422" s="17">
        <f t="shared" ref="N422:N427" si="41">L422</f>
        <v>1</v>
      </c>
    </row>
    <row r="423" spans="2:14" hidden="1">
      <c r="B423" s="13">
        <v>70122500</v>
      </c>
      <c r="C423" s="14" t="s">
        <v>611</v>
      </c>
      <c r="D423" s="13" t="s">
        <v>42</v>
      </c>
      <c r="E423" s="18" t="s">
        <v>612</v>
      </c>
      <c r="F423" s="13" t="s">
        <v>44</v>
      </c>
      <c r="G423" s="13">
        <v>1</v>
      </c>
      <c r="H423" s="13">
        <v>0</v>
      </c>
      <c r="I423" s="13">
        <v>0</v>
      </c>
      <c r="J423" s="13">
        <v>0</v>
      </c>
      <c r="K423" s="13">
        <v>0</v>
      </c>
      <c r="L423" s="13">
        <f t="shared" si="37"/>
        <v>1</v>
      </c>
      <c r="M423" s="23"/>
      <c r="N423" s="17">
        <f t="shared" si="41"/>
        <v>1</v>
      </c>
    </row>
    <row r="424" spans="2:14" hidden="1">
      <c r="B424" s="13">
        <v>70122501</v>
      </c>
      <c r="C424" s="14" t="s">
        <v>613</v>
      </c>
      <c r="D424" s="13" t="s">
        <v>42</v>
      </c>
      <c r="E424" s="18" t="s">
        <v>614</v>
      </c>
      <c r="F424" s="13" t="s">
        <v>44</v>
      </c>
      <c r="G424" s="13">
        <v>2</v>
      </c>
      <c r="H424" s="13">
        <v>0</v>
      </c>
      <c r="I424" s="13">
        <v>0</v>
      </c>
      <c r="J424" s="13">
        <v>0</v>
      </c>
      <c r="K424" s="13">
        <v>0</v>
      </c>
      <c r="L424" s="13">
        <f t="shared" si="37"/>
        <v>2</v>
      </c>
      <c r="M424" s="23"/>
      <c r="N424" s="17">
        <f t="shared" si="41"/>
        <v>2</v>
      </c>
    </row>
    <row r="425" spans="2:14" hidden="1">
      <c r="B425" s="13">
        <v>70122502</v>
      </c>
      <c r="C425" s="14" t="s">
        <v>615</v>
      </c>
      <c r="D425" s="13" t="s">
        <v>42</v>
      </c>
      <c r="E425" s="18" t="s">
        <v>614</v>
      </c>
      <c r="F425" s="13" t="s">
        <v>44</v>
      </c>
      <c r="G425" s="13">
        <v>1</v>
      </c>
      <c r="H425" s="13">
        <v>0</v>
      </c>
      <c r="I425" s="13">
        <v>0</v>
      </c>
      <c r="J425" s="13">
        <v>0</v>
      </c>
      <c r="K425" s="13">
        <v>0</v>
      </c>
      <c r="L425" s="13">
        <f t="shared" si="37"/>
        <v>1</v>
      </c>
      <c r="M425" s="23"/>
      <c r="N425" s="17">
        <f t="shared" si="41"/>
        <v>1</v>
      </c>
    </row>
    <row r="426" spans="2:14" hidden="1">
      <c r="B426" s="13">
        <v>70122503</v>
      </c>
      <c r="C426" s="14" t="s">
        <v>616</v>
      </c>
      <c r="D426" s="13" t="s">
        <v>42</v>
      </c>
      <c r="E426" s="18" t="s">
        <v>614</v>
      </c>
      <c r="F426" s="13" t="s">
        <v>44</v>
      </c>
      <c r="G426" s="13">
        <v>2</v>
      </c>
      <c r="H426" s="13">
        <v>0</v>
      </c>
      <c r="I426" s="13">
        <v>0</v>
      </c>
      <c r="J426" s="13">
        <v>0</v>
      </c>
      <c r="K426" s="13">
        <v>0</v>
      </c>
      <c r="L426" s="13">
        <f t="shared" si="37"/>
        <v>2</v>
      </c>
      <c r="M426" s="23">
        <v>1082</v>
      </c>
      <c r="N426" s="17">
        <f t="shared" si="41"/>
        <v>2</v>
      </c>
    </row>
    <row r="427" spans="2:14" hidden="1">
      <c r="B427" s="13">
        <v>70122504</v>
      </c>
      <c r="C427" s="14" t="s">
        <v>617</v>
      </c>
      <c r="D427" s="13" t="s">
        <v>42</v>
      </c>
      <c r="E427" s="18" t="s">
        <v>614</v>
      </c>
      <c r="F427" s="13" t="s">
        <v>44</v>
      </c>
      <c r="G427" s="13">
        <v>1</v>
      </c>
      <c r="H427" s="13">
        <v>0</v>
      </c>
      <c r="I427" s="13">
        <v>0</v>
      </c>
      <c r="J427" s="13">
        <v>0</v>
      </c>
      <c r="K427" s="13">
        <v>0</v>
      </c>
      <c r="L427" s="13">
        <f t="shared" si="37"/>
        <v>1</v>
      </c>
      <c r="M427" s="23"/>
      <c r="N427" s="17">
        <f t="shared" si="41"/>
        <v>1</v>
      </c>
    </row>
    <row r="428" spans="2:14" hidden="1">
      <c r="B428" s="13">
        <v>70122505</v>
      </c>
      <c r="C428" s="14" t="s">
        <v>618</v>
      </c>
      <c r="D428" s="13" t="s">
        <v>42</v>
      </c>
      <c r="E428" s="18" t="s">
        <v>619</v>
      </c>
      <c r="F428" s="13" t="s">
        <v>44</v>
      </c>
      <c r="G428" s="13">
        <v>6</v>
      </c>
      <c r="H428" s="13">
        <v>0</v>
      </c>
      <c r="I428" s="13">
        <v>0</v>
      </c>
      <c r="J428" s="13">
        <v>0</v>
      </c>
      <c r="K428" s="13">
        <v>0</v>
      </c>
      <c r="L428" s="13">
        <f t="shared" si="37"/>
        <v>6</v>
      </c>
      <c r="M428" s="23"/>
      <c r="N428" s="17"/>
    </row>
    <row r="429" spans="2:14" hidden="1">
      <c r="B429" s="13">
        <v>70122506</v>
      </c>
      <c r="C429" s="14" t="s">
        <v>620</v>
      </c>
      <c r="D429" s="13" t="s">
        <v>42</v>
      </c>
      <c r="E429" s="18" t="s">
        <v>619</v>
      </c>
      <c r="F429" s="13" t="s">
        <v>44</v>
      </c>
      <c r="G429" s="13">
        <v>1</v>
      </c>
      <c r="H429" s="13">
        <v>0</v>
      </c>
      <c r="I429" s="13">
        <v>0</v>
      </c>
      <c r="J429" s="13">
        <v>0</v>
      </c>
      <c r="K429" s="13">
        <v>0</v>
      </c>
      <c r="L429" s="13">
        <f t="shared" si="37"/>
        <v>1</v>
      </c>
      <c r="M429" s="23"/>
      <c r="N429" s="17">
        <f>L429</f>
        <v>1</v>
      </c>
    </row>
    <row r="430" spans="2:14" hidden="1">
      <c r="B430" s="13">
        <v>70122507</v>
      </c>
      <c r="C430" s="14" t="s">
        <v>621</v>
      </c>
      <c r="D430" s="13" t="s">
        <v>42</v>
      </c>
      <c r="E430" s="18" t="s">
        <v>619</v>
      </c>
      <c r="F430" s="13" t="s">
        <v>44</v>
      </c>
      <c r="G430" s="13">
        <v>6</v>
      </c>
      <c r="H430" s="13">
        <v>0</v>
      </c>
      <c r="I430" s="13">
        <v>0</v>
      </c>
      <c r="J430" s="13">
        <v>0</v>
      </c>
      <c r="K430" s="13">
        <v>0</v>
      </c>
      <c r="L430" s="13">
        <f t="shared" si="37"/>
        <v>6</v>
      </c>
      <c r="M430" s="23"/>
      <c r="N430" s="17"/>
    </row>
    <row r="431" spans="2:14" hidden="1">
      <c r="B431" s="13">
        <v>70122508</v>
      </c>
      <c r="C431" s="14" t="s">
        <v>622</v>
      </c>
      <c r="D431" s="13" t="s">
        <v>42</v>
      </c>
      <c r="E431" s="18" t="s">
        <v>619</v>
      </c>
      <c r="F431" s="13" t="s">
        <v>44</v>
      </c>
      <c r="G431" s="13">
        <v>6</v>
      </c>
      <c r="H431" s="13">
        <v>0</v>
      </c>
      <c r="I431" s="13">
        <v>0</v>
      </c>
      <c r="J431" s="13">
        <v>0</v>
      </c>
      <c r="K431" s="13">
        <v>0</v>
      </c>
      <c r="L431" s="13">
        <f t="shared" si="37"/>
        <v>6</v>
      </c>
      <c r="M431" s="23"/>
      <c r="N431" s="17"/>
    </row>
    <row r="432" spans="2:14" hidden="1">
      <c r="B432" s="13">
        <v>70122509</v>
      </c>
      <c r="C432" s="14" t="s">
        <v>623</v>
      </c>
      <c r="D432" s="13" t="s">
        <v>42</v>
      </c>
      <c r="E432" s="18" t="s">
        <v>619</v>
      </c>
      <c r="F432" s="13" t="s">
        <v>44</v>
      </c>
      <c r="G432" s="13">
        <v>3</v>
      </c>
      <c r="H432" s="13">
        <v>0</v>
      </c>
      <c r="I432" s="13">
        <v>0</v>
      </c>
      <c r="J432" s="13">
        <v>0</v>
      </c>
      <c r="K432" s="13">
        <v>0</v>
      </c>
      <c r="L432" s="13">
        <f t="shared" si="37"/>
        <v>3</v>
      </c>
      <c r="M432" s="23"/>
      <c r="N432" s="17">
        <f t="shared" ref="N432:N435" si="42">L432</f>
        <v>3</v>
      </c>
    </row>
    <row r="433" spans="2:14" hidden="1">
      <c r="B433" s="13">
        <v>70122510</v>
      </c>
      <c r="C433" s="14" t="s">
        <v>624</v>
      </c>
      <c r="D433" s="13" t="s">
        <v>42</v>
      </c>
      <c r="E433" s="18" t="s">
        <v>625</v>
      </c>
      <c r="F433" s="13" t="s">
        <v>44</v>
      </c>
      <c r="G433" s="13">
        <v>5</v>
      </c>
      <c r="H433" s="13">
        <v>0</v>
      </c>
      <c r="I433" s="13">
        <v>0</v>
      </c>
      <c r="J433" s="13">
        <v>0</v>
      </c>
      <c r="K433" s="13">
        <v>0</v>
      </c>
      <c r="L433" s="13">
        <f t="shared" si="37"/>
        <v>5</v>
      </c>
      <c r="M433" s="23"/>
      <c r="N433" s="17">
        <f t="shared" si="42"/>
        <v>5</v>
      </c>
    </row>
    <row r="434" spans="2:14" hidden="1">
      <c r="B434" s="13">
        <v>70122511</v>
      </c>
      <c r="C434" s="14" t="s">
        <v>626</v>
      </c>
      <c r="D434" s="13" t="s">
        <v>42</v>
      </c>
      <c r="E434" s="18" t="s">
        <v>625</v>
      </c>
      <c r="F434" s="13" t="s">
        <v>44</v>
      </c>
      <c r="G434" s="13">
        <v>5</v>
      </c>
      <c r="H434" s="13">
        <v>0</v>
      </c>
      <c r="I434" s="13">
        <v>0</v>
      </c>
      <c r="J434" s="13">
        <v>0</v>
      </c>
      <c r="K434" s="13">
        <v>0</v>
      </c>
      <c r="L434" s="13">
        <f t="shared" si="37"/>
        <v>5</v>
      </c>
      <c r="M434" s="23">
        <v>1080</v>
      </c>
      <c r="N434" s="17">
        <f t="shared" si="42"/>
        <v>5</v>
      </c>
    </row>
    <row r="435" spans="2:14" hidden="1">
      <c r="B435" s="13">
        <v>70122512</v>
      </c>
      <c r="C435" s="14" t="s">
        <v>627</v>
      </c>
      <c r="D435" s="13" t="s">
        <v>42</v>
      </c>
      <c r="E435" s="18" t="s">
        <v>625</v>
      </c>
      <c r="F435" s="13" t="s">
        <v>44</v>
      </c>
      <c r="G435" s="13">
        <v>3</v>
      </c>
      <c r="H435" s="13">
        <v>0</v>
      </c>
      <c r="I435" s="13">
        <v>0</v>
      </c>
      <c r="J435" s="13">
        <v>0</v>
      </c>
      <c r="K435" s="13">
        <v>0</v>
      </c>
      <c r="L435" s="13">
        <f t="shared" si="37"/>
        <v>3</v>
      </c>
      <c r="M435" s="23">
        <v>1080</v>
      </c>
      <c r="N435" s="17">
        <f t="shared" si="42"/>
        <v>3</v>
      </c>
    </row>
    <row r="436" spans="2:14" hidden="1">
      <c r="B436" s="13">
        <v>70122513</v>
      </c>
      <c r="C436" s="14" t="s">
        <v>628</v>
      </c>
      <c r="D436" s="13" t="s">
        <v>42</v>
      </c>
      <c r="E436" s="18" t="s">
        <v>625</v>
      </c>
      <c r="F436" s="13" t="s">
        <v>44</v>
      </c>
      <c r="G436" s="13">
        <v>6</v>
      </c>
      <c r="H436" s="13">
        <v>0</v>
      </c>
      <c r="I436" s="13">
        <v>0</v>
      </c>
      <c r="J436" s="13">
        <v>0</v>
      </c>
      <c r="K436" s="13">
        <v>0</v>
      </c>
      <c r="L436" s="13">
        <f t="shared" si="37"/>
        <v>6</v>
      </c>
      <c r="M436" s="23"/>
      <c r="N436" s="17"/>
    </row>
    <row r="437" spans="2:14" hidden="1">
      <c r="B437" s="13">
        <v>70122514</v>
      </c>
      <c r="C437" s="14" t="s">
        <v>629</v>
      </c>
      <c r="D437" s="13" t="s">
        <v>42</v>
      </c>
      <c r="E437" s="18" t="s">
        <v>630</v>
      </c>
      <c r="F437" s="13" t="s">
        <v>44</v>
      </c>
      <c r="G437" s="13">
        <v>3</v>
      </c>
      <c r="H437" s="13">
        <v>0</v>
      </c>
      <c r="I437" s="13">
        <v>0</v>
      </c>
      <c r="J437" s="13">
        <v>0</v>
      </c>
      <c r="K437" s="13">
        <v>0</v>
      </c>
      <c r="L437" s="13">
        <f t="shared" si="37"/>
        <v>3</v>
      </c>
      <c r="M437" s="23"/>
      <c r="N437" s="17">
        <f>L437</f>
        <v>3</v>
      </c>
    </row>
    <row r="438" spans="2:14" hidden="1">
      <c r="B438" s="13">
        <v>70122515</v>
      </c>
      <c r="C438" s="14" t="s">
        <v>631</v>
      </c>
      <c r="D438" s="13" t="s">
        <v>42</v>
      </c>
      <c r="E438" s="18" t="s">
        <v>630</v>
      </c>
      <c r="F438" s="13" t="s">
        <v>44</v>
      </c>
      <c r="G438" s="13">
        <v>15</v>
      </c>
      <c r="H438" s="13">
        <v>0</v>
      </c>
      <c r="I438" s="13">
        <v>0</v>
      </c>
      <c r="J438" s="13">
        <v>0</v>
      </c>
      <c r="K438" s="13">
        <v>0</v>
      </c>
      <c r="L438" s="13">
        <f t="shared" si="37"/>
        <v>15</v>
      </c>
      <c r="M438" s="23"/>
      <c r="N438" s="17"/>
    </row>
    <row r="439" spans="2:14" hidden="1">
      <c r="B439" s="13">
        <v>70122516</v>
      </c>
      <c r="C439" s="14" t="s">
        <v>632</v>
      </c>
      <c r="D439" s="13" t="s">
        <v>42</v>
      </c>
      <c r="E439" s="18" t="s">
        <v>630</v>
      </c>
      <c r="F439" s="13" t="s">
        <v>44</v>
      </c>
      <c r="G439" s="13">
        <v>30</v>
      </c>
      <c r="H439" s="13">
        <v>0</v>
      </c>
      <c r="I439" s="13">
        <v>0</v>
      </c>
      <c r="J439" s="13">
        <v>0</v>
      </c>
      <c r="K439" s="13">
        <v>0</v>
      </c>
      <c r="L439" s="13">
        <f t="shared" si="37"/>
        <v>30</v>
      </c>
      <c r="M439" s="23"/>
      <c r="N439" s="17"/>
    </row>
    <row r="440" spans="2:14" hidden="1">
      <c r="B440" s="13">
        <v>70122517</v>
      </c>
      <c r="C440" s="14" t="s">
        <v>633</v>
      </c>
      <c r="D440" s="13" t="s">
        <v>42</v>
      </c>
      <c r="E440" s="18" t="s">
        <v>630</v>
      </c>
      <c r="F440" s="13" t="s">
        <v>44</v>
      </c>
      <c r="G440" s="13">
        <v>5</v>
      </c>
      <c r="H440" s="13">
        <v>0</v>
      </c>
      <c r="I440" s="13">
        <v>0</v>
      </c>
      <c r="J440" s="13">
        <v>0</v>
      </c>
      <c r="K440" s="13">
        <v>0</v>
      </c>
      <c r="L440" s="13">
        <f t="shared" si="37"/>
        <v>5</v>
      </c>
      <c r="M440" s="23"/>
      <c r="N440" s="17">
        <f>L440</f>
        <v>5</v>
      </c>
    </row>
    <row r="441" spans="2:14" hidden="1">
      <c r="B441" s="13">
        <v>70122524</v>
      </c>
      <c r="C441" s="14" t="s">
        <v>634</v>
      </c>
      <c r="D441" s="13" t="s">
        <v>42</v>
      </c>
      <c r="E441" s="18" t="s">
        <v>635</v>
      </c>
      <c r="F441" s="13" t="s">
        <v>44</v>
      </c>
      <c r="G441" s="13">
        <v>24</v>
      </c>
      <c r="H441" s="13">
        <v>0</v>
      </c>
      <c r="I441" s="13">
        <v>0</v>
      </c>
      <c r="J441" s="13">
        <v>0</v>
      </c>
      <c r="K441" s="13">
        <v>0</v>
      </c>
      <c r="L441" s="13">
        <f t="shared" si="37"/>
        <v>24</v>
      </c>
      <c r="M441" s="23"/>
      <c r="N441" s="17"/>
    </row>
    <row r="442" spans="2:14" hidden="1">
      <c r="B442" s="13">
        <v>70122525</v>
      </c>
      <c r="C442" s="14" t="s">
        <v>636</v>
      </c>
      <c r="D442" s="13" t="s">
        <v>42</v>
      </c>
      <c r="E442" s="18" t="s">
        <v>635</v>
      </c>
      <c r="F442" s="13" t="s">
        <v>44</v>
      </c>
      <c r="G442" s="13">
        <v>27</v>
      </c>
      <c r="H442" s="13">
        <v>0</v>
      </c>
      <c r="I442" s="13">
        <v>0</v>
      </c>
      <c r="J442" s="13">
        <v>0</v>
      </c>
      <c r="K442" s="13">
        <v>0</v>
      </c>
      <c r="L442" s="13">
        <f t="shared" si="37"/>
        <v>27</v>
      </c>
      <c r="M442" s="23"/>
      <c r="N442" s="17"/>
    </row>
    <row r="443" spans="2:14" hidden="1">
      <c r="B443" s="13">
        <v>70122526</v>
      </c>
      <c r="C443" s="14" t="s">
        <v>637</v>
      </c>
      <c r="D443" s="13" t="s">
        <v>42</v>
      </c>
      <c r="E443" s="18" t="s">
        <v>635</v>
      </c>
      <c r="F443" s="13" t="s">
        <v>44</v>
      </c>
      <c r="G443" s="13">
        <v>24</v>
      </c>
      <c r="H443" s="13">
        <v>0</v>
      </c>
      <c r="I443" s="13">
        <v>0</v>
      </c>
      <c r="J443" s="13">
        <v>0</v>
      </c>
      <c r="K443" s="13">
        <v>0</v>
      </c>
      <c r="L443" s="13">
        <f t="shared" si="37"/>
        <v>24</v>
      </c>
      <c r="M443" s="23"/>
      <c r="N443" s="17"/>
    </row>
    <row r="444" spans="2:14" hidden="1">
      <c r="B444" s="13">
        <v>70122527</v>
      </c>
      <c r="C444" s="14" t="s">
        <v>638</v>
      </c>
      <c r="D444" s="13" t="s">
        <v>42</v>
      </c>
      <c r="E444" s="18" t="s">
        <v>635</v>
      </c>
      <c r="F444" s="13" t="s">
        <v>44</v>
      </c>
      <c r="G444" s="13">
        <v>23</v>
      </c>
      <c r="H444" s="13">
        <v>0</v>
      </c>
      <c r="I444" s="13">
        <v>0</v>
      </c>
      <c r="J444" s="13">
        <v>0</v>
      </c>
      <c r="K444" s="13">
        <v>0</v>
      </c>
      <c r="L444" s="13">
        <f t="shared" si="37"/>
        <v>23</v>
      </c>
      <c r="M444" s="23"/>
      <c r="N444" s="17"/>
    </row>
    <row r="445" spans="2:14" hidden="1">
      <c r="B445" s="13">
        <v>70122528</v>
      </c>
      <c r="C445" s="14" t="s">
        <v>639</v>
      </c>
      <c r="D445" s="13" t="s">
        <v>42</v>
      </c>
      <c r="E445" s="18" t="s">
        <v>635</v>
      </c>
      <c r="F445" s="13" t="s">
        <v>44</v>
      </c>
      <c r="G445" s="13">
        <v>18</v>
      </c>
      <c r="H445" s="13">
        <v>0</v>
      </c>
      <c r="I445" s="13">
        <v>0</v>
      </c>
      <c r="J445" s="13">
        <v>0</v>
      </c>
      <c r="K445" s="13">
        <v>0</v>
      </c>
      <c r="L445" s="13">
        <f t="shared" si="37"/>
        <v>18</v>
      </c>
      <c r="M445" s="23"/>
      <c r="N445" s="17"/>
    </row>
    <row r="446" spans="2:14" hidden="1">
      <c r="B446" s="13">
        <v>70122529</v>
      </c>
      <c r="C446" s="14" t="s">
        <v>640</v>
      </c>
      <c r="D446" s="13" t="s">
        <v>42</v>
      </c>
      <c r="E446" s="18" t="s">
        <v>641</v>
      </c>
      <c r="F446" s="13" t="s">
        <v>44</v>
      </c>
      <c r="G446" s="13">
        <v>6</v>
      </c>
      <c r="H446" s="13">
        <v>0</v>
      </c>
      <c r="I446" s="13">
        <v>0</v>
      </c>
      <c r="J446" s="13">
        <v>0</v>
      </c>
      <c r="K446" s="13">
        <v>0</v>
      </c>
      <c r="L446" s="13">
        <f t="shared" si="37"/>
        <v>6</v>
      </c>
      <c r="M446" s="23"/>
      <c r="N446" s="17"/>
    </row>
    <row r="447" spans="2:14" hidden="1">
      <c r="B447" s="13">
        <v>70122530</v>
      </c>
      <c r="C447" s="14" t="s">
        <v>642</v>
      </c>
      <c r="D447" s="13" t="s">
        <v>42</v>
      </c>
      <c r="E447" s="18" t="s">
        <v>641</v>
      </c>
      <c r="F447" s="13" t="s">
        <v>44</v>
      </c>
      <c r="G447" s="13">
        <v>1</v>
      </c>
      <c r="H447" s="13">
        <v>0</v>
      </c>
      <c r="I447" s="13">
        <v>0</v>
      </c>
      <c r="J447" s="13">
        <v>0</v>
      </c>
      <c r="K447" s="13">
        <v>0</v>
      </c>
      <c r="L447" s="13">
        <f t="shared" si="37"/>
        <v>1</v>
      </c>
      <c r="M447" s="23"/>
      <c r="N447" s="17">
        <f>L447</f>
        <v>1</v>
      </c>
    </row>
    <row r="448" spans="2:14" hidden="1">
      <c r="B448" s="13">
        <v>70122531</v>
      </c>
      <c r="C448" s="14" t="s">
        <v>643</v>
      </c>
      <c r="D448" s="13" t="s">
        <v>42</v>
      </c>
      <c r="E448" s="18" t="s">
        <v>641</v>
      </c>
      <c r="F448" s="13" t="s">
        <v>44</v>
      </c>
      <c r="G448" s="13">
        <v>6</v>
      </c>
      <c r="H448" s="13">
        <v>0</v>
      </c>
      <c r="I448" s="13">
        <v>0</v>
      </c>
      <c r="J448" s="13">
        <v>0</v>
      </c>
      <c r="K448" s="13">
        <v>0</v>
      </c>
      <c r="L448" s="13">
        <f t="shared" si="37"/>
        <v>6</v>
      </c>
      <c r="M448" s="23"/>
      <c r="N448" s="17"/>
    </row>
    <row r="449" spans="2:14" hidden="1">
      <c r="B449" s="13">
        <v>70122532</v>
      </c>
      <c r="C449" s="14" t="s">
        <v>644</v>
      </c>
      <c r="D449" s="13" t="s">
        <v>42</v>
      </c>
      <c r="E449" s="18" t="s">
        <v>641</v>
      </c>
      <c r="F449" s="13" t="s">
        <v>44</v>
      </c>
      <c r="G449" s="13">
        <v>6</v>
      </c>
      <c r="H449" s="13">
        <v>0</v>
      </c>
      <c r="I449" s="13">
        <v>0</v>
      </c>
      <c r="J449" s="13">
        <v>0</v>
      </c>
      <c r="K449" s="13">
        <v>0</v>
      </c>
      <c r="L449" s="13">
        <f t="shared" si="37"/>
        <v>6</v>
      </c>
      <c r="M449" s="23"/>
      <c r="N449" s="17"/>
    </row>
    <row r="450" spans="2:14" hidden="1">
      <c r="B450" s="13">
        <v>70122533</v>
      </c>
      <c r="C450" s="14" t="s">
        <v>645</v>
      </c>
      <c r="D450" s="13" t="s">
        <v>42</v>
      </c>
      <c r="E450" s="18" t="s">
        <v>641</v>
      </c>
      <c r="F450" s="13" t="s">
        <v>44</v>
      </c>
      <c r="G450" s="13">
        <v>5</v>
      </c>
      <c r="H450" s="13">
        <v>0</v>
      </c>
      <c r="I450" s="13">
        <v>0</v>
      </c>
      <c r="J450" s="13">
        <v>0</v>
      </c>
      <c r="K450" s="13">
        <v>0</v>
      </c>
      <c r="L450" s="13">
        <f t="shared" si="37"/>
        <v>5</v>
      </c>
      <c r="M450" s="23"/>
      <c r="N450" s="17">
        <f>L450</f>
        <v>5</v>
      </c>
    </row>
    <row r="451" spans="2:14" hidden="1">
      <c r="B451" s="13">
        <v>70122537</v>
      </c>
      <c r="C451" s="14" t="s">
        <v>646</v>
      </c>
      <c r="D451" s="13" t="s">
        <v>118</v>
      </c>
      <c r="E451" s="18" t="s">
        <v>647</v>
      </c>
      <c r="F451" s="13" t="s">
        <v>44</v>
      </c>
      <c r="G451" s="13">
        <v>33</v>
      </c>
      <c r="H451" s="13">
        <v>0</v>
      </c>
      <c r="I451" s="13">
        <v>0</v>
      </c>
      <c r="J451" s="13">
        <v>0</v>
      </c>
      <c r="K451" s="13">
        <v>0</v>
      </c>
      <c r="L451" s="13">
        <f t="shared" si="37"/>
        <v>33</v>
      </c>
      <c r="M451" s="23"/>
      <c r="N451" s="17"/>
    </row>
    <row r="452" spans="2:14" hidden="1">
      <c r="B452" s="13">
        <v>70122538</v>
      </c>
      <c r="C452" s="14" t="s">
        <v>648</v>
      </c>
      <c r="D452" s="13" t="s">
        <v>118</v>
      </c>
      <c r="E452" s="18" t="s">
        <v>647</v>
      </c>
      <c r="F452" s="13" t="s">
        <v>44</v>
      </c>
      <c r="G452" s="13">
        <v>4</v>
      </c>
      <c r="H452" s="13">
        <v>0</v>
      </c>
      <c r="I452" s="13">
        <v>0</v>
      </c>
      <c r="J452" s="13">
        <v>0</v>
      </c>
      <c r="K452" s="13">
        <v>0</v>
      </c>
      <c r="L452" s="13">
        <f t="shared" si="37"/>
        <v>4</v>
      </c>
      <c r="M452" s="23"/>
      <c r="N452" s="17">
        <f t="shared" ref="N452:N453" si="43">L452</f>
        <v>4</v>
      </c>
    </row>
    <row r="453" spans="2:14" hidden="1">
      <c r="B453" s="13">
        <v>70122539</v>
      </c>
      <c r="C453" s="14" t="s">
        <v>649</v>
      </c>
      <c r="D453" s="13" t="s">
        <v>118</v>
      </c>
      <c r="E453" s="18" t="s">
        <v>650</v>
      </c>
      <c r="F453" s="13" t="s">
        <v>44</v>
      </c>
      <c r="G453" s="13">
        <v>2</v>
      </c>
      <c r="H453" s="13">
        <v>0</v>
      </c>
      <c r="I453" s="13">
        <v>0</v>
      </c>
      <c r="J453" s="13">
        <v>0</v>
      </c>
      <c r="K453" s="13">
        <v>0</v>
      </c>
      <c r="L453" s="13">
        <f t="shared" si="37"/>
        <v>2</v>
      </c>
      <c r="M453" s="23"/>
      <c r="N453" s="17">
        <f t="shared" si="43"/>
        <v>2</v>
      </c>
    </row>
    <row r="454" spans="2:14" hidden="1">
      <c r="B454" s="13">
        <v>70122540</v>
      </c>
      <c r="C454" s="14" t="s">
        <v>651</v>
      </c>
      <c r="D454" s="13" t="s">
        <v>118</v>
      </c>
      <c r="E454" s="18" t="s">
        <v>650</v>
      </c>
      <c r="F454" s="13" t="s">
        <v>44</v>
      </c>
      <c r="G454" s="13">
        <v>6</v>
      </c>
      <c r="H454" s="13">
        <v>0</v>
      </c>
      <c r="I454" s="13">
        <v>0</v>
      </c>
      <c r="J454" s="13">
        <v>0</v>
      </c>
      <c r="K454" s="13">
        <v>0</v>
      </c>
      <c r="L454" s="13">
        <f t="shared" ref="L454:L517" si="44">H454+G454</f>
        <v>6</v>
      </c>
      <c r="M454" s="23"/>
      <c r="N454" s="17"/>
    </row>
    <row r="455" spans="2:14" hidden="1">
      <c r="B455" s="13">
        <v>70122541</v>
      </c>
      <c r="C455" s="14" t="s">
        <v>652</v>
      </c>
      <c r="D455" s="13" t="s">
        <v>118</v>
      </c>
      <c r="E455" s="18" t="s">
        <v>650</v>
      </c>
      <c r="F455" s="13" t="s">
        <v>44</v>
      </c>
      <c r="G455" s="13">
        <v>12</v>
      </c>
      <c r="H455" s="13">
        <v>0</v>
      </c>
      <c r="I455" s="13">
        <v>0</v>
      </c>
      <c r="J455" s="13">
        <v>0</v>
      </c>
      <c r="K455" s="13">
        <v>0</v>
      </c>
      <c r="L455" s="13">
        <f t="shared" si="44"/>
        <v>12</v>
      </c>
      <c r="M455" s="23"/>
      <c r="N455" s="17"/>
    </row>
    <row r="456" spans="2:14" hidden="1">
      <c r="B456" s="13">
        <v>70122542</v>
      </c>
      <c r="C456" s="14" t="s">
        <v>653</v>
      </c>
      <c r="D456" s="13" t="s">
        <v>118</v>
      </c>
      <c r="E456" s="18" t="s">
        <v>650</v>
      </c>
      <c r="F456" s="13" t="s">
        <v>44</v>
      </c>
      <c r="G456" s="13">
        <v>8</v>
      </c>
      <c r="H456" s="13">
        <v>0</v>
      </c>
      <c r="I456" s="13">
        <v>0</v>
      </c>
      <c r="J456" s="13">
        <v>0</v>
      </c>
      <c r="K456" s="13">
        <v>0</v>
      </c>
      <c r="L456" s="13">
        <f t="shared" si="44"/>
        <v>8</v>
      </c>
      <c r="M456" s="23"/>
      <c r="N456" s="17"/>
    </row>
    <row r="457" spans="2:14" hidden="1">
      <c r="B457" s="13">
        <v>70122543</v>
      </c>
      <c r="C457" s="14" t="s">
        <v>654</v>
      </c>
      <c r="D457" s="13" t="s">
        <v>118</v>
      </c>
      <c r="E457" s="18" t="s">
        <v>650</v>
      </c>
      <c r="F457" s="13" t="s">
        <v>44</v>
      </c>
      <c r="G457" s="13">
        <v>6</v>
      </c>
      <c r="H457" s="13">
        <v>0</v>
      </c>
      <c r="I457" s="13">
        <v>0</v>
      </c>
      <c r="J457" s="13">
        <v>0</v>
      </c>
      <c r="K457" s="13">
        <v>0</v>
      </c>
      <c r="L457" s="13">
        <f t="shared" si="44"/>
        <v>6</v>
      </c>
      <c r="M457" s="23"/>
      <c r="N457" s="17"/>
    </row>
    <row r="458" spans="2:14" hidden="1">
      <c r="B458" s="13">
        <v>70122544</v>
      </c>
      <c r="C458" s="14" t="s">
        <v>655</v>
      </c>
      <c r="D458" s="13" t="s">
        <v>118</v>
      </c>
      <c r="E458" s="18" t="s">
        <v>656</v>
      </c>
      <c r="F458" s="13" t="s">
        <v>44</v>
      </c>
      <c r="G458" s="13">
        <v>6</v>
      </c>
      <c r="H458" s="13">
        <v>0</v>
      </c>
      <c r="I458" s="13">
        <v>0</v>
      </c>
      <c r="J458" s="13">
        <v>0</v>
      </c>
      <c r="K458" s="13">
        <v>0</v>
      </c>
      <c r="L458" s="13">
        <f t="shared" si="44"/>
        <v>6</v>
      </c>
      <c r="M458" s="23"/>
      <c r="N458" s="17"/>
    </row>
    <row r="459" spans="2:14" hidden="1">
      <c r="B459" s="13">
        <v>70122545</v>
      </c>
      <c r="C459" s="14" t="s">
        <v>657</v>
      </c>
      <c r="D459" s="13" t="s">
        <v>118</v>
      </c>
      <c r="E459" s="18" t="s">
        <v>656</v>
      </c>
      <c r="F459" s="13" t="s">
        <v>44</v>
      </c>
      <c r="G459" s="13">
        <v>9</v>
      </c>
      <c r="H459" s="13">
        <v>0</v>
      </c>
      <c r="I459" s="13">
        <v>0</v>
      </c>
      <c r="J459" s="13">
        <v>0</v>
      </c>
      <c r="K459" s="13">
        <v>0</v>
      </c>
      <c r="L459" s="13">
        <f t="shared" si="44"/>
        <v>9</v>
      </c>
      <c r="M459" s="23"/>
      <c r="N459" s="17"/>
    </row>
    <row r="460" spans="2:14" hidden="1">
      <c r="B460" s="13">
        <v>70122546</v>
      </c>
      <c r="C460" s="14" t="s">
        <v>658</v>
      </c>
      <c r="D460" s="13" t="s">
        <v>118</v>
      </c>
      <c r="E460" s="18" t="s">
        <v>656</v>
      </c>
      <c r="F460" s="13" t="s">
        <v>44</v>
      </c>
      <c r="G460" s="13">
        <v>21</v>
      </c>
      <c r="H460" s="13">
        <v>0</v>
      </c>
      <c r="I460" s="13">
        <v>0</v>
      </c>
      <c r="J460" s="13">
        <v>0</v>
      </c>
      <c r="K460" s="13">
        <v>0</v>
      </c>
      <c r="L460" s="13">
        <f t="shared" si="44"/>
        <v>21</v>
      </c>
      <c r="M460" s="23"/>
      <c r="N460" s="17"/>
    </row>
    <row r="461" spans="2:14" hidden="1">
      <c r="B461" s="13">
        <v>70122547</v>
      </c>
      <c r="C461" s="14" t="s">
        <v>659</v>
      </c>
      <c r="D461" s="13" t="s">
        <v>118</v>
      </c>
      <c r="E461" s="18" t="s">
        <v>656</v>
      </c>
      <c r="F461" s="13" t="s">
        <v>44</v>
      </c>
      <c r="G461" s="13">
        <v>2</v>
      </c>
      <c r="H461" s="13">
        <v>0</v>
      </c>
      <c r="I461" s="13">
        <v>0</v>
      </c>
      <c r="J461" s="13">
        <v>0</v>
      </c>
      <c r="K461" s="13">
        <v>0</v>
      </c>
      <c r="L461" s="13">
        <f t="shared" si="44"/>
        <v>2</v>
      </c>
      <c r="M461" s="23"/>
      <c r="N461" s="17">
        <f t="shared" ref="N461:N474" si="45">L461</f>
        <v>2</v>
      </c>
    </row>
    <row r="462" spans="2:14" hidden="1">
      <c r="B462" s="13">
        <v>70122548</v>
      </c>
      <c r="C462" s="14" t="s">
        <v>660</v>
      </c>
      <c r="D462" s="13" t="s">
        <v>118</v>
      </c>
      <c r="E462" s="18" t="s">
        <v>656</v>
      </c>
      <c r="F462" s="13" t="s">
        <v>44</v>
      </c>
      <c r="G462" s="13">
        <v>2</v>
      </c>
      <c r="H462" s="13">
        <v>0</v>
      </c>
      <c r="I462" s="13">
        <v>0</v>
      </c>
      <c r="J462" s="13">
        <v>0</v>
      </c>
      <c r="K462" s="13">
        <v>0</v>
      </c>
      <c r="L462" s="13">
        <f t="shared" si="44"/>
        <v>2</v>
      </c>
      <c r="M462" s="23"/>
      <c r="N462" s="17">
        <f t="shared" si="45"/>
        <v>2</v>
      </c>
    </row>
    <row r="463" spans="2:14" hidden="1">
      <c r="B463" s="13">
        <v>70122549</v>
      </c>
      <c r="C463" s="14" t="s">
        <v>661</v>
      </c>
      <c r="D463" s="13" t="s">
        <v>118</v>
      </c>
      <c r="E463" s="18" t="s">
        <v>662</v>
      </c>
      <c r="F463" s="13" t="s">
        <v>44</v>
      </c>
      <c r="G463" s="13">
        <v>1</v>
      </c>
      <c r="H463" s="13">
        <v>0</v>
      </c>
      <c r="I463" s="13">
        <v>0</v>
      </c>
      <c r="J463" s="13">
        <v>0</v>
      </c>
      <c r="K463" s="13">
        <v>0</v>
      </c>
      <c r="L463" s="13">
        <f t="shared" si="44"/>
        <v>1</v>
      </c>
      <c r="M463" s="23"/>
      <c r="N463" s="17">
        <f t="shared" si="45"/>
        <v>1</v>
      </c>
    </row>
    <row r="464" spans="2:14" hidden="1">
      <c r="B464" s="13">
        <v>70122550</v>
      </c>
      <c r="C464" s="14" t="s">
        <v>663</v>
      </c>
      <c r="D464" s="13" t="s">
        <v>118</v>
      </c>
      <c r="E464" s="18" t="s">
        <v>662</v>
      </c>
      <c r="F464" s="13" t="s">
        <v>44</v>
      </c>
      <c r="G464" s="13">
        <v>1</v>
      </c>
      <c r="H464" s="13">
        <v>0</v>
      </c>
      <c r="I464" s="13">
        <v>0</v>
      </c>
      <c r="J464" s="13">
        <v>0</v>
      </c>
      <c r="K464" s="13">
        <v>0</v>
      </c>
      <c r="L464" s="13">
        <f t="shared" si="44"/>
        <v>1</v>
      </c>
      <c r="M464" s="23"/>
      <c r="N464" s="17">
        <f t="shared" si="45"/>
        <v>1</v>
      </c>
    </row>
    <row r="465" spans="2:14" hidden="1">
      <c r="B465" s="13">
        <v>70122552</v>
      </c>
      <c r="C465" s="14" t="s">
        <v>664</v>
      </c>
      <c r="D465" s="13" t="s">
        <v>118</v>
      </c>
      <c r="E465" s="18" t="s">
        <v>662</v>
      </c>
      <c r="F465" s="13" t="s">
        <v>44</v>
      </c>
      <c r="G465" s="13">
        <v>1</v>
      </c>
      <c r="H465" s="13">
        <v>0</v>
      </c>
      <c r="I465" s="13">
        <v>0</v>
      </c>
      <c r="J465" s="13">
        <v>0</v>
      </c>
      <c r="K465" s="13">
        <v>0</v>
      </c>
      <c r="L465" s="13">
        <f t="shared" si="44"/>
        <v>1</v>
      </c>
      <c r="M465" s="23"/>
      <c r="N465" s="17">
        <f t="shared" si="45"/>
        <v>1</v>
      </c>
    </row>
    <row r="466" spans="2:14" hidden="1">
      <c r="B466" s="13">
        <v>70122554</v>
      </c>
      <c r="C466" s="14" t="s">
        <v>665</v>
      </c>
      <c r="D466" s="13" t="s">
        <v>118</v>
      </c>
      <c r="E466" s="18" t="s">
        <v>666</v>
      </c>
      <c r="F466" s="13" t="s">
        <v>44</v>
      </c>
      <c r="G466" s="13">
        <v>1</v>
      </c>
      <c r="H466" s="13">
        <v>0</v>
      </c>
      <c r="I466" s="13">
        <v>0</v>
      </c>
      <c r="J466" s="13">
        <v>0</v>
      </c>
      <c r="K466" s="13">
        <v>0</v>
      </c>
      <c r="L466" s="13">
        <f t="shared" si="44"/>
        <v>1</v>
      </c>
      <c r="M466" s="23"/>
      <c r="N466" s="17">
        <f t="shared" si="45"/>
        <v>1</v>
      </c>
    </row>
    <row r="467" spans="2:14" hidden="1">
      <c r="B467" s="13">
        <v>70122555</v>
      </c>
      <c r="C467" s="14" t="s">
        <v>667</v>
      </c>
      <c r="D467" s="13" t="s">
        <v>118</v>
      </c>
      <c r="E467" s="18" t="s">
        <v>666</v>
      </c>
      <c r="F467" s="13" t="s">
        <v>44</v>
      </c>
      <c r="G467" s="13">
        <v>2</v>
      </c>
      <c r="H467" s="13">
        <v>0</v>
      </c>
      <c r="I467" s="13">
        <v>0</v>
      </c>
      <c r="J467" s="13">
        <v>0</v>
      </c>
      <c r="K467" s="13">
        <v>0</v>
      </c>
      <c r="L467" s="13">
        <f t="shared" si="44"/>
        <v>2</v>
      </c>
      <c r="M467" s="23"/>
      <c r="N467" s="17">
        <f t="shared" si="45"/>
        <v>2</v>
      </c>
    </row>
    <row r="468" spans="2:14" hidden="1">
      <c r="B468" s="13">
        <v>70122556</v>
      </c>
      <c r="C468" s="14" t="s">
        <v>668</v>
      </c>
      <c r="D468" s="13" t="s">
        <v>118</v>
      </c>
      <c r="E468" s="18" t="s">
        <v>666</v>
      </c>
      <c r="F468" s="13" t="s">
        <v>44</v>
      </c>
      <c r="G468" s="13">
        <v>2</v>
      </c>
      <c r="H468" s="13">
        <v>0</v>
      </c>
      <c r="I468" s="13">
        <v>0</v>
      </c>
      <c r="J468" s="13">
        <v>0</v>
      </c>
      <c r="K468" s="13">
        <v>0</v>
      </c>
      <c r="L468" s="13">
        <f t="shared" si="44"/>
        <v>2</v>
      </c>
      <c r="M468" s="23"/>
      <c r="N468" s="17">
        <f t="shared" si="45"/>
        <v>2</v>
      </c>
    </row>
    <row r="469" spans="2:14" hidden="1">
      <c r="B469" s="13">
        <v>70122557</v>
      </c>
      <c r="C469" s="14" t="s">
        <v>669</v>
      </c>
      <c r="D469" s="13" t="s">
        <v>118</v>
      </c>
      <c r="E469" s="18" t="s">
        <v>666</v>
      </c>
      <c r="F469" s="13" t="s">
        <v>44</v>
      </c>
      <c r="G469" s="13">
        <v>2</v>
      </c>
      <c r="H469" s="13">
        <v>0</v>
      </c>
      <c r="I469" s="13">
        <v>0</v>
      </c>
      <c r="J469" s="13">
        <v>0</v>
      </c>
      <c r="K469" s="13">
        <v>0</v>
      </c>
      <c r="L469" s="13">
        <f t="shared" si="44"/>
        <v>2</v>
      </c>
      <c r="M469" s="23"/>
      <c r="N469" s="17">
        <f t="shared" si="45"/>
        <v>2</v>
      </c>
    </row>
    <row r="470" spans="2:14" hidden="1">
      <c r="B470" s="13">
        <v>70122558</v>
      </c>
      <c r="C470" s="14" t="s">
        <v>670</v>
      </c>
      <c r="D470" s="13" t="s">
        <v>118</v>
      </c>
      <c r="E470" s="18" t="s">
        <v>666</v>
      </c>
      <c r="F470" s="13" t="s">
        <v>44</v>
      </c>
      <c r="G470" s="13">
        <v>1</v>
      </c>
      <c r="H470" s="13">
        <v>0</v>
      </c>
      <c r="I470" s="13">
        <v>0</v>
      </c>
      <c r="J470" s="13">
        <v>0</v>
      </c>
      <c r="K470" s="13">
        <v>0</v>
      </c>
      <c r="L470" s="13">
        <f t="shared" si="44"/>
        <v>1</v>
      </c>
      <c r="M470" s="23"/>
      <c r="N470" s="17">
        <f t="shared" si="45"/>
        <v>1</v>
      </c>
    </row>
    <row r="471" spans="2:14" hidden="1">
      <c r="B471" s="13">
        <v>70122679</v>
      </c>
      <c r="C471" s="14" t="s">
        <v>671</v>
      </c>
      <c r="D471" s="13" t="s">
        <v>42</v>
      </c>
      <c r="E471" s="18" t="s">
        <v>46</v>
      </c>
      <c r="F471" s="13" t="s">
        <v>44</v>
      </c>
      <c r="G471" s="13">
        <v>0</v>
      </c>
      <c r="H471" s="13">
        <v>1</v>
      </c>
      <c r="I471" s="13">
        <v>0</v>
      </c>
      <c r="J471" s="13">
        <v>0</v>
      </c>
      <c r="K471" s="13">
        <v>0</v>
      </c>
      <c r="L471" s="13">
        <f t="shared" si="44"/>
        <v>1</v>
      </c>
      <c r="M471" s="23"/>
      <c r="N471" s="17">
        <f t="shared" si="45"/>
        <v>1</v>
      </c>
    </row>
    <row r="472" spans="2:14" hidden="1">
      <c r="B472" s="13">
        <v>70122682</v>
      </c>
      <c r="C472" s="14" t="s">
        <v>672</v>
      </c>
      <c r="D472" s="13" t="s">
        <v>42</v>
      </c>
      <c r="E472" s="18" t="s">
        <v>265</v>
      </c>
      <c r="F472" s="13" t="s">
        <v>44</v>
      </c>
      <c r="G472" s="13">
        <v>1</v>
      </c>
      <c r="H472" s="13">
        <v>0</v>
      </c>
      <c r="I472" s="13">
        <v>0</v>
      </c>
      <c r="J472" s="13">
        <v>0</v>
      </c>
      <c r="K472" s="13">
        <v>0</v>
      </c>
      <c r="L472" s="13">
        <f t="shared" si="44"/>
        <v>1</v>
      </c>
      <c r="M472" s="23"/>
      <c r="N472" s="17">
        <f t="shared" si="45"/>
        <v>1</v>
      </c>
    </row>
    <row r="473" spans="2:14" hidden="1">
      <c r="B473" s="13">
        <v>70122690</v>
      </c>
      <c r="C473" s="14" t="s">
        <v>673</v>
      </c>
      <c r="D473" s="13">
        <v>0</v>
      </c>
      <c r="E473" s="18" t="s">
        <v>60</v>
      </c>
      <c r="F473" s="13" t="s">
        <v>44</v>
      </c>
      <c r="G473" s="13">
        <v>1</v>
      </c>
      <c r="H473" s="13">
        <v>0</v>
      </c>
      <c r="I473" s="13">
        <v>0</v>
      </c>
      <c r="J473" s="13">
        <v>0</v>
      </c>
      <c r="K473" s="13">
        <v>0</v>
      </c>
      <c r="L473" s="13">
        <f t="shared" si="44"/>
        <v>1</v>
      </c>
      <c r="M473" s="23">
        <v>1117</v>
      </c>
      <c r="N473" s="17">
        <f t="shared" si="45"/>
        <v>1</v>
      </c>
    </row>
    <row r="474" spans="2:14" hidden="1">
      <c r="B474" s="13">
        <v>70122693</v>
      </c>
      <c r="C474" s="14" t="s">
        <v>674</v>
      </c>
      <c r="D474" s="13" t="s">
        <v>42</v>
      </c>
      <c r="E474" s="18" t="s">
        <v>675</v>
      </c>
      <c r="F474" s="13" t="s">
        <v>44</v>
      </c>
      <c r="G474" s="13">
        <v>0</v>
      </c>
      <c r="H474" s="13">
        <v>3</v>
      </c>
      <c r="I474" s="13">
        <v>0</v>
      </c>
      <c r="J474" s="13">
        <v>0</v>
      </c>
      <c r="K474" s="13">
        <v>0</v>
      </c>
      <c r="L474" s="13">
        <f t="shared" si="44"/>
        <v>3</v>
      </c>
      <c r="M474" s="23"/>
      <c r="N474" s="17">
        <f t="shared" si="45"/>
        <v>3</v>
      </c>
    </row>
    <row r="475" spans="2:14" hidden="1">
      <c r="B475" s="13">
        <v>70122864</v>
      </c>
      <c r="C475" s="14" t="s">
        <v>676</v>
      </c>
      <c r="D475" s="13" t="s">
        <v>42</v>
      </c>
      <c r="E475" s="18" t="s">
        <v>677</v>
      </c>
      <c r="F475" s="13" t="s">
        <v>44</v>
      </c>
      <c r="G475" s="13">
        <v>12</v>
      </c>
      <c r="H475" s="13">
        <v>0</v>
      </c>
      <c r="I475" s="13">
        <v>0</v>
      </c>
      <c r="J475" s="13">
        <v>0</v>
      </c>
      <c r="K475" s="13">
        <v>0</v>
      </c>
      <c r="L475" s="13">
        <f t="shared" si="44"/>
        <v>12</v>
      </c>
      <c r="M475" s="23">
        <v>1000</v>
      </c>
      <c r="N475" s="17"/>
    </row>
    <row r="476" spans="2:14" hidden="1">
      <c r="B476" s="13">
        <v>70122865</v>
      </c>
      <c r="C476" s="14" t="s">
        <v>678</v>
      </c>
      <c r="D476" s="13" t="s">
        <v>42</v>
      </c>
      <c r="E476" s="18" t="s">
        <v>677</v>
      </c>
      <c r="F476" s="13" t="s">
        <v>44</v>
      </c>
      <c r="G476" s="13">
        <v>9</v>
      </c>
      <c r="H476" s="13">
        <v>0</v>
      </c>
      <c r="I476" s="13">
        <v>0</v>
      </c>
      <c r="J476" s="13">
        <v>0</v>
      </c>
      <c r="K476" s="13">
        <v>0</v>
      </c>
      <c r="L476" s="13">
        <f t="shared" si="44"/>
        <v>9</v>
      </c>
      <c r="M476" s="23">
        <v>1129</v>
      </c>
      <c r="N476" s="17"/>
    </row>
    <row r="477" spans="2:14" hidden="1">
      <c r="B477" s="13">
        <v>70122866</v>
      </c>
      <c r="C477" s="14" t="s">
        <v>679</v>
      </c>
      <c r="D477" s="13" t="s">
        <v>42</v>
      </c>
      <c r="E477" s="18" t="s">
        <v>677</v>
      </c>
      <c r="F477" s="13" t="s">
        <v>44</v>
      </c>
      <c r="G477" s="13">
        <v>10</v>
      </c>
      <c r="H477" s="13">
        <v>0</v>
      </c>
      <c r="I477" s="13">
        <v>0</v>
      </c>
      <c r="J477" s="13">
        <v>0</v>
      </c>
      <c r="K477" s="13">
        <v>0</v>
      </c>
      <c r="L477" s="13">
        <f t="shared" si="44"/>
        <v>10</v>
      </c>
      <c r="M477" s="23">
        <v>1111</v>
      </c>
      <c r="N477" s="17"/>
    </row>
    <row r="478" spans="2:14" hidden="1">
      <c r="B478" s="13">
        <v>70122868</v>
      </c>
      <c r="C478" s="14" t="s">
        <v>680</v>
      </c>
      <c r="D478" s="13" t="s">
        <v>42</v>
      </c>
      <c r="E478" s="18" t="s">
        <v>677</v>
      </c>
      <c r="F478" s="13" t="s">
        <v>44</v>
      </c>
      <c r="G478" s="13">
        <v>5</v>
      </c>
      <c r="H478" s="13">
        <v>0</v>
      </c>
      <c r="I478" s="13">
        <v>0</v>
      </c>
      <c r="J478" s="13">
        <v>0</v>
      </c>
      <c r="K478" s="13">
        <v>0</v>
      </c>
      <c r="L478" s="13">
        <f t="shared" si="44"/>
        <v>5</v>
      </c>
      <c r="M478" s="23">
        <v>1085</v>
      </c>
      <c r="N478" s="17">
        <f>L478</f>
        <v>5</v>
      </c>
    </row>
    <row r="479" spans="2:14" hidden="1">
      <c r="B479" s="13">
        <v>70122869</v>
      </c>
      <c r="C479" s="14" t="s">
        <v>681</v>
      </c>
      <c r="D479" s="13" t="s">
        <v>42</v>
      </c>
      <c r="E479" s="18" t="s">
        <v>682</v>
      </c>
      <c r="F479" s="13" t="s">
        <v>44</v>
      </c>
      <c r="G479" s="13">
        <v>14</v>
      </c>
      <c r="H479" s="13">
        <v>0</v>
      </c>
      <c r="I479" s="13">
        <v>0</v>
      </c>
      <c r="J479" s="13">
        <v>0</v>
      </c>
      <c r="K479" s="13">
        <v>0</v>
      </c>
      <c r="L479" s="13">
        <f t="shared" si="44"/>
        <v>14</v>
      </c>
      <c r="M479" s="23">
        <v>1000</v>
      </c>
      <c r="N479" s="17"/>
    </row>
    <row r="480" spans="2:14" hidden="1">
      <c r="B480" s="13">
        <v>70122870</v>
      </c>
      <c r="C480" s="14" t="s">
        <v>683</v>
      </c>
      <c r="D480" s="13" t="s">
        <v>42</v>
      </c>
      <c r="E480" s="18" t="s">
        <v>682</v>
      </c>
      <c r="F480" s="13" t="s">
        <v>44</v>
      </c>
      <c r="G480" s="13">
        <v>14</v>
      </c>
      <c r="H480" s="13">
        <v>0</v>
      </c>
      <c r="I480" s="13">
        <v>0</v>
      </c>
      <c r="J480" s="13">
        <v>0</v>
      </c>
      <c r="K480" s="13">
        <v>0</v>
      </c>
      <c r="L480" s="13">
        <f t="shared" si="44"/>
        <v>14</v>
      </c>
      <c r="M480" s="23">
        <v>1129</v>
      </c>
      <c r="N480" s="17"/>
    </row>
    <row r="481" spans="2:14" hidden="1">
      <c r="B481" s="13">
        <v>70122871</v>
      </c>
      <c r="C481" s="14" t="s">
        <v>684</v>
      </c>
      <c r="D481" s="13" t="s">
        <v>42</v>
      </c>
      <c r="E481" s="18" t="s">
        <v>682</v>
      </c>
      <c r="F481" s="13" t="s">
        <v>44</v>
      </c>
      <c r="G481" s="13">
        <v>17</v>
      </c>
      <c r="H481" s="13">
        <v>0</v>
      </c>
      <c r="I481" s="13">
        <v>0</v>
      </c>
      <c r="J481" s="13">
        <v>0</v>
      </c>
      <c r="K481" s="13">
        <v>0</v>
      </c>
      <c r="L481" s="13">
        <f t="shared" si="44"/>
        <v>17</v>
      </c>
      <c r="M481" s="23">
        <v>1111</v>
      </c>
      <c r="N481" s="17"/>
    </row>
    <row r="482" spans="2:14" hidden="1">
      <c r="B482" s="13">
        <v>70122872</v>
      </c>
      <c r="C482" s="14" t="s">
        <v>685</v>
      </c>
      <c r="D482" s="13" t="s">
        <v>42</v>
      </c>
      <c r="E482" s="18" t="s">
        <v>686</v>
      </c>
      <c r="F482" s="13" t="s">
        <v>44</v>
      </c>
      <c r="G482" s="13">
        <v>11</v>
      </c>
      <c r="H482" s="13">
        <v>0</v>
      </c>
      <c r="I482" s="13">
        <v>0</v>
      </c>
      <c r="J482" s="13">
        <v>0</v>
      </c>
      <c r="K482" s="13">
        <v>0</v>
      </c>
      <c r="L482" s="13">
        <f t="shared" si="44"/>
        <v>11</v>
      </c>
      <c r="M482" s="23">
        <v>1090</v>
      </c>
      <c r="N482" s="17"/>
    </row>
    <row r="483" spans="2:14" hidden="1">
      <c r="B483" s="13">
        <v>70122874</v>
      </c>
      <c r="C483" s="14" t="s">
        <v>687</v>
      </c>
      <c r="D483" s="13" t="s">
        <v>42</v>
      </c>
      <c r="E483" s="18" t="s">
        <v>688</v>
      </c>
      <c r="F483" s="13" t="s">
        <v>44</v>
      </c>
      <c r="G483" s="13">
        <v>6</v>
      </c>
      <c r="H483" s="13">
        <v>0</v>
      </c>
      <c r="I483" s="13">
        <v>0</v>
      </c>
      <c r="J483" s="13">
        <v>0</v>
      </c>
      <c r="K483" s="13">
        <v>0</v>
      </c>
      <c r="L483" s="13">
        <f t="shared" si="44"/>
        <v>6</v>
      </c>
      <c r="M483" s="23">
        <v>987</v>
      </c>
      <c r="N483" s="17"/>
    </row>
    <row r="484" spans="2:14" hidden="1">
      <c r="B484" s="13">
        <v>70122875</v>
      </c>
      <c r="C484" s="14" t="s">
        <v>689</v>
      </c>
      <c r="D484" s="13" t="s">
        <v>42</v>
      </c>
      <c r="E484" s="18" t="s">
        <v>688</v>
      </c>
      <c r="F484" s="13" t="s">
        <v>44</v>
      </c>
      <c r="G484" s="13">
        <v>7</v>
      </c>
      <c r="H484" s="13">
        <v>0</v>
      </c>
      <c r="I484" s="13">
        <v>0</v>
      </c>
      <c r="J484" s="13">
        <v>0</v>
      </c>
      <c r="K484" s="13">
        <v>0</v>
      </c>
      <c r="L484" s="13">
        <f t="shared" si="44"/>
        <v>7</v>
      </c>
      <c r="M484" s="23">
        <v>1143</v>
      </c>
      <c r="N484" s="17"/>
    </row>
    <row r="485" spans="2:14" hidden="1">
      <c r="B485" s="13">
        <v>70122876</v>
      </c>
      <c r="C485" s="14" t="s">
        <v>690</v>
      </c>
      <c r="D485" s="13" t="s">
        <v>42</v>
      </c>
      <c r="E485" s="18" t="s">
        <v>688</v>
      </c>
      <c r="F485" s="13" t="s">
        <v>44</v>
      </c>
      <c r="G485" s="13">
        <v>7</v>
      </c>
      <c r="H485" s="13">
        <v>0</v>
      </c>
      <c r="I485" s="13">
        <v>0</v>
      </c>
      <c r="J485" s="13">
        <v>0</v>
      </c>
      <c r="K485" s="13">
        <v>0</v>
      </c>
      <c r="L485" s="13">
        <f t="shared" si="44"/>
        <v>7</v>
      </c>
      <c r="M485" s="23">
        <v>1126</v>
      </c>
      <c r="N485" s="17"/>
    </row>
    <row r="486" spans="2:14" hidden="1">
      <c r="B486" s="13">
        <v>70122877</v>
      </c>
      <c r="C486" s="14" t="s">
        <v>691</v>
      </c>
      <c r="D486" s="13" t="s">
        <v>42</v>
      </c>
      <c r="E486" s="18" t="s">
        <v>688</v>
      </c>
      <c r="F486" s="13" t="s">
        <v>44</v>
      </c>
      <c r="G486" s="13">
        <v>2</v>
      </c>
      <c r="H486" s="13">
        <v>0</v>
      </c>
      <c r="I486" s="13">
        <v>0</v>
      </c>
      <c r="J486" s="13">
        <v>0</v>
      </c>
      <c r="K486" s="13">
        <v>0</v>
      </c>
      <c r="L486" s="13">
        <f t="shared" si="44"/>
        <v>2</v>
      </c>
      <c r="M486" s="23">
        <v>1104</v>
      </c>
      <c r="N486" s="17">
        <f>L486</f>
        <v>2</v>
      </c>
    </row>
    <row r="487" spans="2:14" hidden="1">
      <c r="B487" s="13">
        <v>70122879</v>
      </c>
      <c r="C487" s="14" t="s">
        <v>692</v>
      </c>
      <c r="D487" s="13" t="s">
        <v>42</v>
      </c>
      <c r="E487" s="18" t="s">
        <v>688</v>
      </c>
      <c r="F487" s="13" t="s">
        <v>44</v>
      </c>
      <c r="G487" s="13">
        <v>7</v>
      </c>
      <c r="H487" s="13">
        <v>0</v>
      </c>
      <c r="I487" s="13">
        <v>0</v>
      </c>
      <c r="J487" s="13">
        <v>0</v>
      </c>
      <c r="K487" s="13">
        <v>0</v>
      </c>
      <c r="L487" s="13">
        <f t="shared" si="44"/>
        <v>7</v>
      </c>
      <c r="M487" s="23">
        <v>1070</v>
      </c>
      <c r="N487" s="17"/>
    </row>
    <row r="488" spans="2:14" hidden="1">
      <c r="B488" s="13">
        <v>70122880</v>
      </c>
      <c r="C488" s="14" t="s">
        <v>693</v>
      </c>
      <c r="D488" s="13" t="s">
        <v>42</v>
      </c>
      <c r="E488" s="18" t="s">
        <v>694</v>
      </c>
      <c r="F488" s="13" t="s">
        <v>44</v>
      </c>
      <c r="G488" s="13">
        <v>47</v>
      </c>
      <c r="H488" s="13">
        <v>0</v>
      </c>
      <c r="I488" s="13">
        <v>0</v>
      </c>
      <c r="J488" s="13">
        <v>0</v>
      </c>
      <c r="K488" s="13">
        <v>0</v>
      </c>
      <c r="L488" s="13">
        <f t="shared" si="44"/>
        <v>47</v>
      </c>
      <c r="M488" s="23">
        <v>1020</v>
      </c>
      <c r="N488" s="17"/>
    </row>
    <row r="489" spans="2:14" hidden="1">
      <c r="B489" s="13">
        <v>70122881</v>
      </c>
      <c r="C489" s="14" t="s">
        <v>695</v>
      </c>
      <c r="D489" s="13" t="s">
        <v>42</v>
      </c>
      <c r="E489" s="18" t="s">
        <v>694</v>
      </c>
      <c r="F489" s="13" t="s">
        <v>44</v>
      </c>
      <c r="G489" s="13">
        <v>48</v>
      </c>
      <c r="H489" s="13">
        <v>0</v>
      </c>
      <c r="I489" s="13">
        <v>0</v>
      </c>
      <c r="J489" s="13">
        <v>0</v>
      </c>
      <c r="K489" s="13">
        <v>0</v>
      </c>
      <c r="L489" s="13">
        <f t="shared" si="44"/>
        <v>48</v>
      </c>
      <c r="M489" s="23">
        <v>1134</v>
      </c>
      <c r="N489" s="17"/>
    </row>
    <row r="490" spans="2:14" hidden="1">
      <c r="B490" s="13">
        <v>70122882</v>
      </c>
      <c r="C490" s="14" t="s">
        <v>696</v>
      </c>
      <c r="D490" s="13" t="s">
        <v>42</v>
      </c>
      <c r="E490" s="18" t="s">
        <v>694</v>
      </c>
      <c r="F490" s="13" t="s">
        <v>44</v>
      </c>
      <c r="G490" s="13">
        <v>54</v>
      </c>
      <c r="H490" s="13">
        <v>0</v>
      </c>
      <c r="I490" s="13">
        <v>0</v>
      </c>
      <c r="J490" s="13">
        <v>0</v>
      </c>
      <c r="K490" s="13">
        <v>0</v>
      </c>
      <c r="L490" s="13">
        <f t="shared" si="44"/>
        <v>54</v>
      </c>
      <c r="M490" s="23">
        <v>1116</v>
      </c>
      <c r="N490" s="17"/>
    </row>
    <row r="491" spans="2:14" hidden="1">
      <c r="B491" s="13">
        <v>70122883</v>
      </c>
      <c r="C491" s="14" t="s">
        <v>697</v>
      </c>
      <c r="D491" s="13" t="s">
        <v>42</v>
      </c>
      <c r="E491" s="18" t="s">
        <v>694</v>
      </c>
      <c r="F491" s="13" t="s">
        <v>44</v>
      </c>
      <c r="G491" s="13">
        <v>45</v>
      </c>
      <c r="H491" s="13">
        <v>0</v>
      </c>
      <c r="I491" s="13">
        <v>0</v>
      </c>
      <c r="J491" s="13">
        <v>0</v>
      </c>
      <c r="K491" s="13">
        <v>0</v>
      </c>
      <c r="L491" s="13">
        <f t="shared" si="44"/>
        <v>45</v>
      </c>
      <c r="M491" s="23">
        <v>1093</v>
      </c>
      <c r="N491" s="17"/>
    </row>
    <row r="492" spans="2:14" hidden="1">
      <c r="B492" s="13">
        <v>70122884</v>
      </c>
      <c r="C492" s="14" t="s">
        <v>698</v>
      </c>
      <c r="D492" s="13" t="s">
        <v>42</v>
      </c>
      <c r="E492" s="18" t="s">
        <v>694</v>
      </c>
      <c r="F492" s="13" t="s">
        <v>44</v>
      </c>
      <c r="G492" s="13">
        <v>41</v>
      </c>
      <c r="H492" s="13">
        <v>0</v>
      </c>
      <c r="I492" s="13">
        <v>0</v>
      </c>
      <c r="J492" s="13">
        <v>0</v>
      </c>
      <c r="K492" s="13">
        <v>0</v>
      </c>
      <c r="L492" s="13">
        <f t="shared" si="44"/>
        <v>41</v>
      </c>
      <c r="M492" s="23">
        <v>1087</v>
      </c>
      <c r="N492" s="17"/>
    </row>
    <row r="493" spans="2:14" hidden="1">
      <c r="B493" s="13">
        <v>70122885</v>
      </c>
      <c r="C493" s="14" t="s">
        <v>699</v>
      </c>
      <c r="D493" s="13" t="s">
        <v>42</v>
      </c>
      <c r="E493" s="18" t="s">
        <v>686</v>
      </c>
      <c r="F493" s="13" t="s">
        <v>44</v>
      </c>
      <c r="G493" s="13">
        <v>7</v>
      </c>
      <c r="H493" s="13">
        <v>0</v>
      </c>
      <c r="I493" s="13">
        <v>0</v>
      </c>
      <c r="J493" s="13">
        <v>0</v>
      </c>
      <c r="K493" s="13">
        <v>0</v>
      </c>
      <c r="L493" s="13">
        <f t="shared" si="44"/>
        <v>7</v>
      </c>
      <c r="M493" s="23">
        <v>1020</v>
      </c>
      <c r="N493" s="17"/>
    </row>
    <row r="494" spans="2:14" hidden="1">
      <c r="B494" s="13">
        <v>70122886</v>
      </c>
      <c r="C494" s="14" t="s">
        <v>700</v>
      </c>
      <c r="D494" s="13" t="s">
        <v>42</v>
      </c>
      <c r="E494" s="18" t="s">
        <v>686</v>
      </c>
      <c r="F494" s="13" t="s">
        <v>44</v>
      </c>
      <c r="G494" s="13">
        <v>14</v>
      </c>
      <c r="H494" s="13">
        <v>0</v>
      </c>
      <c r="I494" s="13">
        <v>0</v>
      </c>
      <c r="J494" s="13">
        <v>0</v>
      </c>
      <c r="K494" s="13">
        <v>0</v>
      </c>
      <c r="L494" s="13">
        <f t="shared" si="44"/>
        <v>14</v>
      </c>
      <c r="M494" s="23">
        <v>1134</v>
      </c>
      <c r="N494" s="17"/>
    </row>
    <row r="495" spans="2:14" hidden="1">
      <c r="B495" s="13">
        <v>70122887</v>
      </c>
      <c r="C495" s="14" t="s">
        <v>701</v>
      </c>
      <c r="D495" s="13" t="s">
        <v>42</v>
      </c>
      <c r="E495" s="18" t="s">
        <v>686</v>
      </c>
      <c r="F495" s="13" t="s">
        <v>44</v>
      </c>
      <c r="G495" s="13">
        <v>14</v>
      </c>
      <c r="H495" s="13">
        <v>0</v>
      </c>
      <c r="I495" s="13">
        <v>0</v>
      </c>
      <c r="J495" s="13">
        <v>0</v>
      </c>
      <c r="K495" s="13">
        <v>0</v>
      </c>
      <c r="L495" s="13">
        <f t="shared" si="44"/>
        <v>14</v>
      </c>
      <c r="M495" s="23">
        <v>1116</v>
      </c>
      <c r="N495" s="17"/>
    </row>
    <row r="496" spans="2:14" hidden="1">
      <c r="B496" s="13">
        <v>70122888</v>
      </c>
      <c r="C496" s="14" t="s">
        <v>702</v>
      </c>
      <c r="D496" s="13" t="s">
        <v>42</v>
      </c>
      <c r="E496" s="18" t="s">
        <v>686</v>
      </c>
      <c r="F496" s="13" t="s">
        <v>44</v>
      </c>
      <c r="G496" s="13">
        <v>12</v>
      </c>
      <c r="H496" s="13">
        <v>0</v>
      </c>
      <c r="I496" s="13">
        <v>0</v>
      </c>
      <c r="J496" s="13">
        <v>0</v>
      </c>
      <c r="K496" s="13">
        <v>0</v>
      </c>
      <c r="L496" s="13">
        <f t="shared" si="44"/>
        <v>12</v>
      </c>
      <c r="M496" s="23">
        <v>1100</v>
      </c>
      <c r="N496" s="17"/>
    </row>
    <row r="497" spans="2:14" hidden="1">
      <c r="B497" s="13">
        <v>70122889</v>
      </c>
      <c r="C497" s="14" t="s">
        <v>703</v>
      </c>
      <c r="D497" s="13" t="s">
        <v>42</v>
      </c>
      <c r="E497" s="18" t="s">
        <v>686</v>
      </c>
      <c r="F497" s="13" t="s">
        <v>44</v>
      </c>
      <c r="G497" s="13">
        <v>19</v>
      </c>
      <c r="H497" s="13">
        <v>0</v>
      </c>
      <c r="I497" s="13">
        <v>0</v>
      </c>
      <c r="J497" s="13">
        <v>0</v>
      </c>
      <c r="K497" s="13">
        <v>0</v>
      </c>
      <c r="L497" s="13">
        <f t="shared" si="44"/>
        <v>19</v>
      </c>
      <c r="M497" s="23">
        <v>1087</v>
      </c>
      <c r="N497" s="17"/>
    </row>
    <row r="498" spans="2:14" hidden="1">
      <c r="B498" s="13">
        <v>70122890</v>
      </c>
      <c r="C498" s="14" t="s">
        <v>704</v>
      </c>
      <c r="D498" s="13" t="s">
        <v>42</v>
      </c>
      <c r="E498" s="18" t="s">
        <v>705</v>
      </c>
      <c r="F498" s="13" t="s">
        <v>44</v>
      </c>
      <c r="G498" s="13">
        <v>29</v>
      </c>
      <c r="H498" s="13">
        <v>0</v>
      </c>
      <c r="I498" s="13">
        <v>0</v>
      </c>
      <c r="J498" s="13">
        <v>0</v>
      </c>
      <c r="K498" s="13">
        <v>0</v>
      </c>
      <c r="L498" s="13">
        <f t="shared" si="44"/>
        <v>29</v>
      </c>
      <c r="M498" s="23">
        <v>1050</v>
      </c>
      <c r="N498" s="17"/>
    </row>
    <row r="499" spans="2:14" hidden="1">
      <c r="B499" s="13">
        <v>70122891</v>
      </c>
      <c r="C499" s="14" t="s">
        <v>706</v>
      </c>
      <c r="D499" s="13" t="s">
        <v>42</v>
      </c>
      <c r="E499" s="18" t="s">
        <v>705</v>
      </c>
      <c r="F499" s="13" t="s">
        <v>44</v>
      </c>
      <c r="G499" s="13">
        <v>29</v>
      </c>
      <c r="H499" s="13">
        <v>0</v>
      </c>
      <c r="I499" s="13">
        <v>0</v>
      </c>
      <c r="J499" s="13">
        <v>0</v>
      </c>
      <c r="K499" s="13">
        <v>0</v>
      </c>
      <c r="L499" s="13">
        <f t="shared" si="44"/>
        <v>29</v>
      </c>
      <c r="M499" s="23">
        <v>1126</v>
      </c>
      <c r="N499" s="17"/>
    </row>
    <row r="500" spans="2:14" hidden="1">
      <c r="B500" s="13">
        <v>70122892</v>
      </c>
      <c r="C500" s="14" t="s">
        <v>707</v>
      </c>
      <c r="D500" s="13" t="s">
        <v>42</v>
      </c>
      <c r="E500" s="18" t="s">
        <v>705</v>
      </c>
      <c r="F500" s="13" t="s">
        <v>44</v>
      </c>
      <c r="G500" s="13">
        <v>28</v>
      </c>
      <c r="H500" s="13">
        <v>0</v>
      </c>
      <c r="I500" s="13">
        <v>0</v>
      </c>
      <c r="J500" s="13">
        <v>0</v>
      </c>
      <c r="K500" s="13">
        <v>0</v>
      </c>
      <c r="L500" s="13">
        <f t="shared" si="44"/>
        <v>28</v>
      </c>
      <c r="M500" s="23">
        <v>1108</v>
      </c>
      <c r="N500" s="17"/>
    </row>
    <row r="501" spans="2:14" hidden="1">
      <c r="B501" s="13">
        <v>70122893</v>
      </c>
      <c r="C501" s="14" t="s">
        <v>708</v>
      </c>
      <c r="D501" s="13" t="s">
        <v>42</v>
      </c>
      <c r="E501" s="18" t="s">
        <v>705</v>
      </c>
      <c r="F501" s="13" t="s">
        <v>44</v>
      </c>
      <c r="G501" s="13">
        <v>23</v>
      </c>
      <c r="H501" s="13">
        <v>0</v>
      </c>
      <c r="I501" s="13">
        <v>0</v>
      </c>
      <c r="J501" s="13">
        <v>0</v>
      </c>
      <c r="K501" s="13">
        <v>0</v>
      </c>
      <c r="L501" s="13">
        <f t="shared" si="44"/>
        <v>23</v>
      </c>
      <c r="M501" s="23">
        <v>1093</v>
      </c>
      <c r="N501" s="17"/>
    </row>
    <row r="502" spans="2:14" hidden="1">
      <c r="B502" s="13">
        <v>70122894</v>
      </c>
      <c r="C502" s="14" t="s">
        <v>709</v>
      </c>
      <c r="D502" s="13" t="s">
        <v>42</v>
      </c>
      <c r="E502" s="18" t="s">
        <v>705</v>
      </c>
      <c r="F502" s="13" t="s">
        <v>44</v>
      </c>
      <c r="G502" s="13">
        <v>12</v>
      </c>
      <c r="H502" s="13">
        <v>0</v>
      </c>
      <c r="I502" s="13">
        <v>0</v>
      </c>
      <c r="J502" s="13">
        <v>0</v>
      </c>
      <c r="K502" s="13">
        <v>0</v>
      </c>
      <c r="L502" s="13">
        <f t="shared" si="44"/>
        <v>12</v>
      </c>
      <c r="M502" s="23">
        <v>1075</v>
      </c>
      <c r="N502" s="17"/>
    </row>
    <row r="503" spans="2:14" hidden="1">
      <c r="B503" s="13">
        <v>70122895</v>
      </c>
      <c r="C503" s="14" t="s">
        <v>710</v>
      </c>
      <c r="D503" s="13" t="s">
        <v>42</v>
      </c>
      <c r="E503" s="18" t="s">
        <v>705</v>
      </c>
      <c r="F503" s="13" t="s">
        <v>44</v>
      </c>
      <c r="G503" s="13">
        <v>17</v>
      </c>
      <c r="H503" s="13">
        <v>0</v>
      </c>
      <c r="I503" s="13">
        <v>0</v>
      </c>
      <c r="J503" s="13">
        <v>0</v>
      </c>
      <c r="K503" s="13">
        <v>0</v>
      </c>
      <c r="L503" s="13">
        <f t="shared" si="44"/>
        <v>17</v>
      </c>
      <c r="M503" s="23">
        <v>1070</v>
      </c>
      <c r="N503" s="17"/>
    </row>
    <row r="504" spans="2:14" hidden="1">
      <c r="B504" s="13">
        <v>70122896</v>
      </c>
      <c r="C504" s="14" t="s">
        <v>711</v>
      </c>
      <c r="D504" s="13" t="s">
        <v>42</v>
      </c>
      <c r="E504" s="18" t="s">
        <v>712</v>
      </c>
      <c r="F504" s="13" t="s">
        <v>44</v>
      </c>
      <c r="G504" s="13">
        <v>5</v>
      </c>
      <c r="H504" s="13">
        <v>0</v>
      </c>
      <c r="I504" s="13">
        <v>0</v>
      </c>
      <c r="J504" s="13">
        <v>0</v>
      </c>
      <c r="K504" s="13">
        <v>0</v>
      </c>
      <c r="L504" s="13">
        <f t="shared" si="44"/>
        <v>5</v>
      </c>
      <c r="M504" s="23">
        <v>1020</v>
      </c>
      <c r="N504" s="17">
        <f t="shared" ref="N504:N512" si="46">L504</f>
        <v>5</v>
      </c>
    </row>
    <row r="505" spans="2:14" hidden="1">
      <c r="B505" s="13">
        <v>70122897</v>
      </c>
      <c r="C505" s="14" t="s">
        <v>713</v>
      </c>
      <c r="D505" s="13" t="s">
        <v>42</v>
      </c>
      <c r="E505" s="18" t="s">
        <v>712</v>
      </c>
      <c r="F505" s="13" t="s">
        <v>44</v>
      </c>
      <c r="G505" s="13">
        <v>2</v>
      </c>
      <c r="H505" s="13">
        <v>0</v>
      </c>
      <c r="I505" s="13">
        <v>0</v>
      </c>
      <c r="J505" s="13">
        <v>0</v>
      </c>
      <c r="K505" s="13">
        <v>0</v>
      </c>
      <c r="L505" s="13">
        <f t="shared" si="44"/>
        <v>2</v>
      </c>
      <c r="M505" s="23">
        <v>1137</v>
      </c>
      <c r="N505" s="17">
        <f t="shared" si="46"/>
        <v>2</v>
      </c>
    </row>
    <row r="506" spans="2:14" hidden="1">
      <c r="B506" s="13">
        <v>70122898</v>
      </c>
      <c r="C506" s="14" t="s">
        <v>714</v>
      </c>
      <c r="D506" s="13" t="s">
        <v>42</v>
      </c>
      <c r="E506" s="18" t="s">
        <v>712</v>
      </c>
      <c r="F506" s="13" t="s">
        <v>44</v>
      </c>
      <c r="G506" s="13">
        <v>5</v>
      </c>
      <c r="H506" s="13">
        <v>0</v>
      </c>
      <c r="I506" s="13">
        <v>0</v>
      </c>
      <c r="J506" s="13">
        <v>0</v>
      </c>
      <c r="K506" s="13">
        <v>0</v>
      </c>
      <c r="L506" s="13">
        <f t="shared" si="44"/>
        <v>5</v>
      </c>
      <c r="M506" s="23">
        <v>1118</v>
      </c>
      <c r="N506" s="17">
        <f t="shared" si="46"/>
        <v>5</v>
      </c>
    </row>
    <row r="507" spans="2:14" hidden="1">
      <c r="B507" s="13">
        <v>70122899</v>
      </c>
      <c r="C507" s="14" t="s">
        <v>715</v>
      </c>
      <c r="D507" s="13" t="s">
        <v>42</v>
      </c>
      <c r="E507" s="18" t="s">
        <v>712</v>
      </c>
      <c r="F507" s="13" t="s">
        <v>44</v>
      </c>
      <c r="G507" s="13">
        <v>2</v>
      </c>
      <c r="H507" s="13">
        <v>0</v>
      </c>
      <c r="I507" s="13">
        <v>0</v>
      </c>
      <c r="J507" s="13">
        <v>0</v>
      </c>
      <c r="K507" s="13">
        <v>0</v>
      </c>
      <c r="L507" s="13">
        <f t="shared" si="44"/>
        <v>2</v>
      </c>
      <c r="M507" s="23">
        <v>1094</v>
      </c>
      <c r="N507" s="17">
        <f t="shared" si="46"/>
        <v>2</v>
      </c>
    </row>
    <row r="508" spans="2:14" hidden="1">
      <c r="B508" s="13">
        <v>70122900</v>
      </c>
      <c r="C508" s="14" t="s">
        <v>716</v>
      </c>
      <c r="D508" s="13" t="s">
        <v>42</v>
      </c>
      <c r="E508" s="18" t="s">
        <v>712</v>
      </c>
      <c r="F508" s="13" t="s">
        <v>44</v>
      </c>
      <c r="G508" s="13">
        <v>4</v>
      </c>
      <c r="H508" s="13">
        <v>0</v>
      </c>
      <c r="I508" s="13">
        <v>0</v>
      </c>
      <c r="J508" s="13">
        <v>0</v>
      </c>
      <c r="K508" s="13">
        <v>0</v>
      </c>
      <c r="L508" s="13">
        <f t="shared" si="44"/>
        <v>4</v>
      </c>
      <c r="M508" s="23">
        <v>1087</v>
      </c>
      <c r="N508" s="17">
        <f t="shared" si="46"/>
        <v>4</v>
      </c>
    </row>
    <row r="509" spans="2:14" hidden="1">
      <c r="B509" s="13">
        <v>70122905</v>
      </c>
      <c r="C509" s="14" t="s">
        <v>717</v>
      </c>
      <c r="D509" s="13" t="s">
        <v>42</v>
      </c>
      <c r="E509" s="18" t="s">
        <v>718</v>
      </c>
      <c r="F509" s="13" t="s">
        <v>44</v>
      </c>
      <c r="G509" s="13">
        <v>0</v>
      </c>
      <c r="H509" s="13">
        <v>1</v>
      </c>
      <c r="I509" s="13">
        <v>0</v>
      </c>
      <c r="J509" s="13">
        <v>0</v>
      </c>
      <c r="K509" s="13">
        <v>0</v>
      </c>
      <c r="L509" s="13">
        <f t="shared" si="44"/>
        <v>1</v>
      </c>
      <c r="M509" s="23">
        <v>709</v>
      </c>
      <c r="N509" s="17">
        <f t="shared" si="46"/>
        <v>1</v>
      </c>
    </row>
    <row r="510" spans="2:14" hidden="1">
      <c r="B510" s="13">
        <v>70122919</v>
      </c>
      <c r="C510" s="14" t="s">
        <v>719</v>
      </c>
      <c r="D510" s="13" t="s">
        <v>42</v>
      </c>
      <c r="E510" s="18" t="s">
        <v>720</v>
      </c>
      <c r="F510" s="13" t="s">
        <v>44</v>
      </c>
      <c r="G510" s="13">
        <v>0</v>
      </c>
      <c r="H510" s="13">
        <v>1</v>
      </c>
      <c r="I510" s="13">
        <v>0</v>
      </c>
      <c r="J510" s="13">
        <v>0</v>
      </c>
      <c r="K510" s="13">
        <v>0</v>
      </c>
      <c r="L510" s="13">
        <f t="shared" si="44"/>
        <v>1</v>
      </c>
      <c r="M510" s="23">
        <v>704</v>
      </c>
      <c r="N510" s="17">
        <f t="shared" si="46"/>
        <v>1</v>
      </c>
    </row>
    <row r="511" spans="2:14" hidden="1">
      <c r="B511" s="13">
        <v>70122927</v>
      </c>
      <c r="C511" s="14" t="s">
        <v>721</v>
      </c>
      <c r="D511" s="13" t="s">
        <v>42</v>
      </c>
      <c r="E511" s="18" t="s">
        <v>722</v>
      </c>
      <c r="F511" s="13" t="s">
        <v>44</v>
      </c>
      <c r="G511" s="13">
        <v>0</v>
      </c>
      <c r="H511" s="13">
        <v>1</v>
      </c>
      <c r="I511" s="13">
        <v>0</v>
      </c>
      <c r="J511" s="13">
        <v>0</v>
      </c>
      <c r="K511" s="13">
        <v>0</v>
      </c>
      <c r="L511" s="13">
        <f t="shared" si="44"/>
        <v>1</v>
      </c>
      <c r="M511" s="23">
        <v>786</v>
      </c>
      <c r="N511" s="17">
        <f t="shared" si="46"/>
        <v>1</v>
      </c>
    </row>
    <row r="512" spans="2:14" hidden="1">
      <c r="B512" s="13">
        <v>70122959</v>
      </c>
      <c r="C512" s="14" t="s">
        <v>723</v>
      </c>
      <c r="D512" s="13" t="s">
        <v>42</v>
      </c>
      <c r="E512" s="18" t="s">
        <v>724</v>
      </c>
      <c r="F512" s="13" t="s">
        <v>44</v>
      </c>
      <c r="G512" s="13">
        <v>0</v>
      </c>
      <c r="H512" s="13">
        <v>2</v>
      </c>
      <c r="I512" s="13">
        <v>0</v>
      </c>
      <c r="J512" s="13">
        <v>0</v>
      </c>
      <c r="K512" s="13">
        <v>0</v>
      </c>
      <c r="L512" s="13">
        <f t="shared" si="44"/>
        <v>2</v>
      </c>
      <c r="M512" s="23">
        <v>1015</v>
      </c>
      <c r="N512" s="17">
        <f t="shared" si="46"/>
        <v>2</v>
      </c>
    </row>
    <row r="513" spans="2:14" hidden="1">
      <c r="B513" s="13">
        <v>70122984</v>
      </c>
      <c r="C513" s="14" t="s">
        <v>725</v>
      </c>
      <c r="D513" s="13" t="s">
        <v>42</v>
      </c>
      <c r="E513" s="18" t="s">
        <v>321</v>
      </c>
      <c r="F513" s="13" t="s">
        <v>44</v>
      </c>
      <c r="G513" s="13">
        <v>15</v>
      </c>
      <c r="H513" s="13">
        <v>0</v>
      </c>
      <c r="I513" s="13">
        <v>0</v>
      </c>
      <c r="J513" s="13">
        <v>0</v>
      </c>
      <c r="K513" s="13">
        <v>0</v>
      </c>
      <c r="L513" s="13">
        <f t="shared" si="44"/>
        <v>15</v>
      </c>
      <c r="M513" s="23">
        <v>810</v>
      </c>
      <c r="N513" s="17"/>
    </row>
    <row r="514" spans="2:14" hidden="1">
      <c r="B514" s="13">
        <v>70122985</v>
      </c>
      <c r="C514" s="14" t="s">
        <v>726</v>
      </c>
      <c r="D514" s="13" t="s">
        <v>42</v>
      </c>
      <c r="E514" s="18" t="s">
        <v>321</v>
      </c>
      <c r="F514" s="13" t="s">
        <v>44</v>
      </c>
      <c r="G514" s="13">
        <v>7</v>
      </c>
      <c r="H514" s="13">
        <v>0</v>
      </c>
      <c r="I514" s="13">
        <v>0</v>
      </c>
      <c r="J514" s="13">
        <v>0</v>
      </c>
      <c r="K514" s="13">
        <v>0</v>
      </c>
      <c r="L514" s="13">
        <f t="shared" si="44"/>
        <v>7</v>
      </c>
      <c r="M514" s="23">
        <v>950</v>
      </c>
      <c r="N514" s="17"/>
    </row>
    <row r="515" spans="2:14" hidden="1">
      <c r="B515" s="13">
        <v>70122988</v>
      </c>
      <c r="C515" s="14" t="s">
        <v>727</v>
      </c>
      <c r="D515" s="13" t="s">
        <v>118</v>
      </c>
      <c r="E515" s="18" t="s">
        <v>728</v>
      </c>
      <c r="F515" s="13" t="s">
        <v>44</v>
      </c>
      <c r="G515" s="13">
        <v>8</v>
      </c>
      <c r="H515" s="13">
        <v>0</v>
      </c>
      <c r="I515" s="13">
        <v>0</v>
      </c>
      <c r="J515" s="13">
        <v>0</v>
      </c>
      <c r="K515" s="13">
        <v>0</v>
      </c>
      <c r="L515" s="13">
        <f t="shared" si="44"/>
        <v>8</v>
      </c>
      <c r="M515" s="23">
        <v>810</v>
      </c>
      <c r="N515" s="17"/>
    </row>
    <row r="516" spans="2:14" hidden="1">
      <c r="B516" s="13">
        <v>70122989</v>
      </c>
      <c r="C516" s="14" t="s">
        <v>729</v>
      </c>
      <c r="D516" s="13" t="s">
        <v>118</v>
      </c>
      <c r="E516" s="18" t="s">
        <v>728</v>
      </c>
      <c r="F516" s="13" t="s">
        <v>44</v>
      </c>
      <c r="G516" s="13">
        <v>7</v>
      </c>
      <c r="H516" s="13">
        <v>0</v>
      </c>
      <c r="I516" s="13">
        <v>0</v>
      </c>
      <c r="J516" s="13">
        <v>0</v>
      </c>
      <c r="K516" s="13">
        <v>0</v>
      </c>
      <c r="L516" s="13">
        <f t="shared" si="44"/>
        <v>7</v>
      </c>
      <c r="M516" s="23">
        <v>860</v>
      </c>
      <c r="N516" s="17"/>
    </row>
    <row r="517" spans="2:14" hidden="1">
      <c r="B517" s="13">
        <v>70122992</v>
      </c>
      <c r="C517" s="14" t="s">
        <v>730</v>
      </c>
      <c r="D517" s="13" t="s">
        <v>42</v>
      </c>
      <c r="E517" s="18" t="s">
        <v>731</v>
      </c>
      <c r="F517" s="13" t="s">
        <v>44</v>
      </c>
      <c r="G517" s="13">
        <v>7</v>
      </c>
      <c r="H517" s="13">
        <v>0</v>
      </c>
      <c r="I517" s="13">
        <v>0</v>
      </c>
      <c r="J517" s="13">
        <v>0</v>
      </c>
      <c r="K517" s="13">
        <v>0</v>
      </c>
      <c r="L517" s="13">
        <f t="shared" si="44"/>
        <v>7</v>
      </c>
      <c r="M517" s="23">
        <v>950</v>
      </c>
      <c r="N517" s="17"/>
    </row>
    <row r="518" spans="2:14" hidden="1">
      <c r="B518" s="13">
        <v>70122993</v>
      </c>
      <c r="C518" s="14" t="s">
        <v>732</v>
      </c>
      <c r="D518" s="13" t="s">
        <v>42</v>
      </c>
      <c r="E518" s="18" t="s">
        <v>731</v>
      </c>
      <c r="F518" s="13" t="s">
        <v>44</v>
      </c>
      <c r="G518" s="13">
        <v>3</v>
      </c>
      <c r="H518" s="13">
        <v>0</v>
      </c>
      <c r="I518" s="13">
        <v>0</v>
      </c>
      <c r="J518" s="13">
        <v>0</v>
      </c>
      <c r="K518" s="13">
        <v>0</v>
      </c>
      <c r="L518" s="13">
        <f t="shared" ref="L518:L581" si="47">H518+G518</f>
        <v>3</v>
      </c>
      <c r="M518" s="23">
        <v>1010</v>
      </c>
      <c r="N518" s="17">
        <f>L518</f>
        <v>3</v>
      </c>
    </row>
    <row r="519" spans="2:14" hidden="1">
      <c r="B519" s="13">
        <v>70122995</v>
      </c>
      <c r="C519" s="14" t="s">
        <v>733</v>
      </c>
      <c r="D519" s="13" t="s">
        <v>42</v>
      </c>
      <c r="E519" s="18" t="s">
        <v>734</v>
      </c>
      <c r="F519" s="13" t="s">
        <v>44</v>
      </c>
      <c r="G519" s="13">
        <v>8</v>
      </c>
      <c r="H519" s="13">
        <v>0</v>
      </c>
      <c r="I519" s="13">
        <v>0</v>
      </c>
      <c r="J519" s="13">
        <v>0</v>
      </c>
      <c r="K519" s="13">
        <v>0</v>
      </c>
      <c r="L519" s="13">
        <f t="shared" si="47"/>
        <v>8</v>
      </c>
      <c r="M519" s="23">
        <v>900</v>
      </c>
      <c r="N519" s="17"/>
    </row>
    <row r="520" spans="2:14" hidden="1">
      <c r="B520" s="13">
        <v>70122996</v>
      </c>
      <c r="C520" s="14" t="s">
        <v>735</v>
      </c>
      <c r="D520" s="13" t="s">
        <v>42</v>
      </c>
      <c r="E520" s="18" t="s">
        <v>734</v>
      </c>
      <c r="F520" s="13" t="s">
        <v>44</v>
      </c>
      <c r="G520" s="13">
        <v>4</v>
      </c>
      <c r="H520" s="13">
        <v>0</v>
      </c>
      <c r="I520" s="13">
        <v>0</v>
      </c>
      <c r="J520" s="13">
        <v>0</v>
      </c>
      <c r="K520" s="13">
        <v>0</v>
      </c>
      <c r="L520" s="13">
        <f t="shared" si="47"/>
        <v>4</v>
      </c>
      <c r="M520" s="23">
        <v>950</v>
      </c>
      <c r="N520" s="17">
        <f t="shared" ref="N520:N522" si="48">L520</f>
        <v>4</v>
      </c>
    </row>
    <row r="521" spans="2:14" hidden="1">
      <c r="B521" s="13">
        <v>70122997</v>
      </c>
      <c r="C521" s="14" t="s">
        <v>736</v>
      </c>
      <c r="D521" s="13" t="s">
        <v>42</v>
      </c>
      <c r="E521" s="18" t="s">
        <v>734</v>
      </c>
      <c r="F521" s="13" t="s">
        <v>44</v>
      </c>
      <c r="G521" s="13">
        <v>1</v>
      </c>
      <c r="H521" s="13">
        <v>0</v>
      </c>
      <c r="I521" s="13">
        <v>0</v>
      </c>
      <c r="J521" s="13">
        <v>0</v>
      </c>
      <c r="K521" s="13">
        <v>0</v>
      </c>
      <c r="L521" s="13">
        <f t="shared" si="47"/>
        <v>1</v>
      </c>
      <c r="M521" s="23">
        <v>430</v>
      </c>
      <c r="N521" s="17">
        <f t="shared" si="48"/>
        <v>1</v>
      </c>
    </row>
    <row r="522" spans="2:14" hidden="1">
      <c r="B522" s="13">
        <v>70122998</v>
      </c>
      <c r="C522" s="14" t="s">
        <v>737</v>
      </c>
      <c r="D522" s="13" t="s">
        <v>118</v>
      </c>
      <c r="E522" s="18" t="s">
        <v>738</v>
      </c>
      <c r="F522" s="13" t="s">
        <v>44</v>
      </c>
      <c r="G522" s="13">
        <v>2</v>
      </c>
      <c r="H522" s="13">
        <v>0</v>
      </c>
      <c r="I522" s="13">
        <v>0</v>
      </c>
      <c r="J522" s="13">
        <v>0</v>
      </c>
      <c r="K522" s="13">
        <v>0</v>
      </c>
      <c r="L522" s="13">
        <f t="shared" si="47"/>
        <v>2</v>
      </c>
      <c r="M522" s="23">
        <v>846</v>
      </c>
      <c r="N522" s="17">
        <f t="shared" si="48"/>
        <v>2</v>
      </c>
    </row>
    <row r="523" spans="2:14" hidden="1">
      <c r="B523" s="13">
        <v>70122999</v>
      </c>
      <c r="C523" s="14" t="s">
        <v>739</v>
      </c>
      <c r="D523" s="13" t="s">
        <v>118</v>
      </c>
      <c r="E523" s="18" t="s">
        <v>738</v>
      </c>
      <c r="F523" s="13" t="s">
        <v>44</v>
      </c>
      <c r="G523" s="13">
        <v>10</v>
      </c>
      <c r="H523" s="13">
        <v>0</v>
      </c>
      <c r="I523" s="13">
        <v>0</v>
      </c>
      <c r="J523" s="13">
        <v>0</v>
      </c>
      <c r="K523" s="13">
        <v>0</v>
      </c>
      <c r="L523" s="13">
        <f t="shared" si="47"/>
        <v>10</v>
      </c>
      <c r="M523" s="23">
        <v>834</v>
      </c>
      <c r="N523" s="17"/>
    </row>
    <row r="524" spans="2:14" hidden="1">
      <c r="B524" s="13">
        <v>70123000</v>
      </c>
      <c r="C524" s="14" t="s">
        <v>740</v>
      </c>
      <c r="D524" s="13" t="s">
        <v>118</v>
      </c>
      <c r="E524" s="18" t="s">
        <v>738</v>
      </c>
      <c r="F524" s="13" t="s">
        <v>44</v>
      </c>
      <c r="G524" s="13">
        <v>14</v>
      </c>
      <c r="H524" s="13">
        <v>0</v>
      </c>
      <c r="I524" s="13">
        <v>0</v>
      </c>
      <c r="J524" s="13">
        <v>0</v>
      </c>
      <c r="K524" s="13">
        <v>0</v>
      </c>
      <c r="L524" s="13">
        <f t="shared" si="47"/>
        <v>14</v>
      </c>
      <c r="M524" s="23">
        <v>925</v>
      </c>
      <c r="N524" s="17"/>
    </row>
    <row r="525" spans="2:14" hidden="1">
      <c r="B525" s="13">
        <v>70123001</v>
      </c>
      <c r="C525" s="14" t="s">
        <v>741</v>
      </c>
      <c r="D525" s="13" t="s">
        <v>118</v>
      </c>
      <c r="E525" s="18" t="s">
        <v>738</v>
      </c>
      <c r="F525" s="13" t="s">
        <v>44</v>
      </c>
      <c r="G525" s="13">
        <v>46</v>
      </c>
      <c r="H525" s="13">
        <v>0</v>
      </c>
      <c r="I525" s="13">
        <v>0</v>
      </c>
      <c r="J525" s="13">
        <v>0</v>
      </c>
      <c r="K525" s="13">
        <v>0</v>
      </c>
      <c r="L525" s="13">
        <f t="shared" si="47"/>
        <v>46</v>
      </c>
      <c r="M525" s="23">
        <v>935</v>
      </c>
      <c r="N525" s="17"/>
    </row>
    <row r="526" spans="2:14" hidden="1">
      <c r="B526" s="13">
        <v>70123002</v>
      </c>
      <c r="C526" s="14" t="s">
        <v>742</v>
      </c>
      <c r="D526" s="13" t="s">
        <v>118</v>
      </c>
      <c r="E526" s="18" t="s">
        <v>738</v>
      </c>
      <c r="F526" s="13" t="s">
        <v>44</v>
      </c>
      <c r="G526" s="13">
        <v>45</v>
      </c>
      <c r="H526" s="13">
        <v>0</v>
      </c>
      <c r="I526" s="13">
        <v>0</v>
      </c>
      <c r="J526" s="13">
        <v>0</v>
      </c>
      <c r="K526" s="13">
        <v>0</v>
      </c>
      <c r="L526" s="13">
        <f t="shared" si="47"/>
        <v>45</v>
      </c>
      <c r="M526" s="23">
        <v>945</v>
      </c>
      <c r="N526" s="17"/>
    </row>
    <row r="527" spans="2:14" hidden="1">
      <c r="B527" s="13">
        <v>70123003</v>
      </c>
      <c r="C527" s="14" t="s">
        <v>743</v>
      </c>
      <c r="D527" s="13" t="s">
        <v>118</v>
      </c>
      <c r="E527" s="18" t="s">
        <v>738</v>
      </c>
      <c r="F527" s="13" t="s">
        <v>44</v>
      </c>
      <c r="G527" s="13">
        <v>4</v>
      </c>
      <c r="H527" s="13">
        <v>0</v>
      </c>
      <c r="I527" s="13">
        <v>0</v>
      </c>
      <c r="J527" s="13">
        <v>0</v>
      </c>
      <c r="K527" s="13">
        <v>0</v>
      </c>
      <c r="L527" s="13">
        <f t="shared" si="47"/>
        <v>4</v>
      </c>
      <c r="M527" s="23">
        <v>995</v>
      </c>
      <c r="N527" s="17">
        <f t="shared" ref="N527:N528" si="49">L527</f>
        <v>4</v>
      </c>
    </row>
    <row r="528" spans="2:14" hidden="1">
      <c r="B528" s="13">
        <v>70123004</v>
      </c>
      <c r="C528" s="14" t="s">
        <v>744</v>
      </c>
      <c r="D528" s="13" t="s">
        <v>118</v>
      </c>
      <c r="E528" s="18" t="s">
        <v>738</v>
      </c>
      <c r="F528" s="13" t="s">
        <v>44</v>
      </c>
      <c r="G528" s="13">
        <v>1</v>
      </c>
      <c r="H528" s="13">
        <v>0</v>
      </c>
      <c r="I528" s="13">
        <v>0</v>
      </c>
      <c r="J528" s="13">
        <v>0</v>
      </c>
      <c r="K528" s="13">
        <v>0</v>
      </c>
      <c r="L528" s="13">
        <f t="shared" si="47"/>
        <v>1</v>
      </c>
      <c r="M528" s="23">
        <v>560</v>
      </c>
      <c r="N528" s="17">
        <f t="shared" si="49"/>
        <v>1</v>
      </c>
    </row>
    <row r="529" spans="2:14" hidden="1">
      <c r="B529" s="13">
        <v>70123005</v>
      </c>
      <c r="C529" s="14" t="s">
        <v>745</v>
      </c>
      <c r="D529" s="13" t="s">
        <v>42</v>
      </c>
      <c r="E529" s="18" t="s">
        <v>746</v>
      </c>
      <c r="F529" s="13" t="s">
        <v>44</v>
      </c>
      <c r="G529" s="13">
        <v>39</v>
      </c>
      <c r="H529" s="13">
        <v>0</v>
      </c>
      <c r="I529" s="13">
        <v>0</v>
      </c>
      <c r="J529" s="13">
        <v>0</v>
      </c>
      <c r="K529" s="13">
        <v>0</v>
      </c>
      <c r="L529" s="13">
        <f t="shared" si="47"/>
        <v>39</v>
      </c>
      <c r="M529" s="23">
        <v>965</v>
      </c>
      <c r="N529" s="17"/>
    </row>
    <row r="530" spans="2:14" hidden="1">
      <c r="B530" s="13">
        <v>70123007</v>
      </c>
      <c r="C530" s="14" t="s">
        <v>747</v>
      </c>
      <c r="D530" s="13" t="s">
        <v>42</v>
      </c>
      <c r="E530" s="18" t="s">
        <v>746</v>
      </c>
      <c r="F530" s="13" t="s">
        <v>44</v>
      </c>
      <c r="G530" s="13">
        <v>9</v>
      </c>
      <c r="H530" s="13">
        <v>0</v>
      </c>
      <c r="I530" s="13">
        <v>0</v>
      </c>
      <c r="J530" s="13">
        <v>0</v>
      </c>
      <c r="K530" s="13">
        <v>0</v>
      </c>
      <c r="L530" s="13">
        <f t="shared" si="47"/>
        <v>9</v>
      </c>
      <c r="M530" s="23">
        <v>560</v>
      </c>
      <c r="N530" s="17"/>
    </row>
    <row r="531" spans="2:14" hidden="1">
      <c r="B531" s="13">
        <v>70123008</v>
      </c>
      <c r="C531" s="14" t="s">
        <v>748</v>
      </c>
      <c r="D531" s="13" t="s">
        <v>42</v>
      </c>
      <c r="E531" s="18" t="s">
        <v>749</v>
      </c>
      <c r="F531" s="13" t="s">
        <v>44</v>
      </c>
      <c r="G531" s="13">
        <v>23</v>
      </c>
      <c r="H531" s="13">
        <v>0</v>
      </c>
      <c r="I531" s="13">
        <v>0</v>
      </c>
      <c r="J531" s="13">
        <v>0</v>
      </c>
      <c r="K531" s="13">
        <v>0</v>
      </c>
      <c r="L531" s="13">
        <f t="shared" si="47"/>
        <v>23</v>
      </c>
      <c r="M531" s="23">
        <v>816</v>
      </c>
      <c r="N531" s="17"/>
    </row>
    <row r="532" spans="2:14" hidden="1">
      <c r="B532" s="13">
        <v>70123009</v>
      </c>
      <c r="C532" s="14" t="s">
        <v>750</v>
      </c>
      <c r="D532" s="13" t="s">
        <v>42</v>
      </c>
      <c r="E532" s="18" t="s">
        <v>749</v>
      </c>
      <c r="F532" s="13" t="s">
        <v>44</v>
      </c>
      <c r="G532" s="13">
        <v>10</v>
      </c>
      <c r="H532" s="13">
        <v>0</v>
      </c>
      <c r="I532" s="13">
        <v>0</v>
      </c>
      <c r="J532" s="13">
        <v>0</v>
      </c>
      <c r="K532" s="13">
        <v>0</v>
      </c>
      <c r="L532" s="13">
        <f t="shared" si="47"/>
        <v>10</v>
      </c>
      <c r="M532" s="23">
        <v>804</v>
      </c>
      <c r="N532" s="17"/>
    </row>
    <row r="533" spans="2:14" hidden="1">
      <c r="B533" s="13">
        <v>70123010</v>
      </c>
      <c r="C533" s="14" t="s">
        <v>751</v>
      </c>
      <c r="D533" s="13" t="s">
        <v>42</v>
      </c>
      <c r="E533" s="18" t="s">
        <v>749</v>
      </c>
      <c r="F533" s="13" t="s">
        <v>44</v>
      </c>
      <c r="G533" s="13">
        <v>23</v>
      </c>
      <c r="H533" s="13">
        <v>0</v>
      </c>
      <c r="I533" s="13">
        <v>0</v>
      </c>
      <c r="J533" s="13">
        <v>0</v>
      </c>
      <c r="K533" s="13">
        <v>0</v>
      </c>
      <c r="L533" s="13">
        <f t="shared" si="47"/>
        <v>23</v>
      </c>
      <c r="M533" s="23">
        <v>915</v>
      </c>
      <c r="N533" s="17"/>
    </row>
    <row r="534" spans="2:14" hidden="1">
      <c r="B534" s="13">
        <v>70123011</v>
      </c>
      <c r="C534" s="14" t="s">
        <v>752</v>
      </c>
      <c r="D534" s="13" t="s">
        <v>42</v>
      </c>
      <c r="E534" s="18" t="s">
        <v>749</v>
      </c>
      <c r="F534" s="13" t="s">
        <v>44</v>
      </c>
      <c r="G534" s="13">
        <v>20</v>
      </c>
      <c r="H534" s="13">
        <v>0</v>
      </c>
      <c r="I534" s="13">
        <v>0</v>
      </c>
      <c r="J534" s="13">
        <v>0</v>
      </c>
      <c r="K534" s="13">
        <v>0</v>
      </c>
      <c r="L534" s="13">
        <f t="shared" si="47"/>
        <v>20</v>
      </c>
      <c r="M534" s="23">
        <v>965</v>
      </c>
      <c r="N534" s="17"/>
    </row>
    <row r="535" spans="2:14" hidden="1">
      <c r="B535" s="13">
        <v>70123012</v>
      </c>
      <c r="C535" s="14" t="s">
        <v>753</v>
      </c>
      <c r="D535" s="13" t="s">
        <v>42</v>
      </c>
      <c r="E535" s="18" t="s">
        <v>749</v>
      </c>
      <c r="F535" s="13" t="s">
        <v>44</v>
      </c>
      <c r="G535" s="13">
        <v>2</v>
      </c>
      <c r="H535" s="13">
        <v>0</v>
      </c>
      <c r="I535" s="13">
        <v>0</v>
      </c>
      <c r="J535" s="13">
        <v>0</v>
      </c>
      <c r="K535" s="13">
        <v>0</v>
      </c>
      <c r="L535" s="13">
        <f t="shared" si="47"/>
        <v>2</v>
      </c>
      <c r="M535" s="23">
        <v>1015</v>
      </c>
      <c r="N535" s="17">
        <f t="shared" ref="N535:N536" si="50">L535</f>
        <v>2</v>
      </c>
    </row>
    <row r="536" spans="2:14" hidden="1">
      <c r="B536" s="13">
        <v>70123013</v>
      </c>
      <c r="C536" s="14" t="s">
        <v>754</v>
      </c>
      <c r="D536" s="13" t="s">
        <v>42</v>
      </c>
      <c r="E536" s="18" t="s">
        <v>749</v>
      </c>
      <c r="F536" s="13" t="s">
        <v>44</v>
      </c>
      <c r="G536" s="13">
        <v>2</v>
      </c>
      <c r="H536" s="13">
        <v>0</v>
      </c>
      <c r="I536" s="13">
        <v>0</v>
      </c>
      <c r="J536" s="13">
        <v>0</v>
      </c>
      <c r="K536" s="13">
        <v>0</v>
      </c>
      <c r="L536" s="13">
        <f t="shared" si="47"/>
        <v>2</v>
      </c>
      <c r="M536" s="23">
        <v>660</v>
      </c>
      <c r="N536" s="17">
        <f t="shared" si="50"/>
        <v>2</v>
      </c>
    </row>
    <row r="537" spans="2:14" hidden="1">
      <c r="B537" s="13">
        <v>70123032</v>
      </c>
      <c r="C537" s="14" t="s">
        <v>755</v>
      </c>
      <c r="D537" s="13" t="s">
        <v>118</v>
      </c>
      <c r="E537" s="18" t="s">
        <v>756</v>
      </c>
      <c r="F537" s="13" t="s">
        <v>44</v>
      </c>
      <c r="G537" s="13">
        <v>14</v>
      </c>
      <c r="H537" s="13">
        <v>0</v>
      </c>
      <c r="I537" s="13">
        <v>0</v>
      </c>
      <c r="J537" s="13">
        <v>0</v>
      </c>
      <c r="K537" s="13">
        <v>0</v>
      </c>
      <c r="L537" s="13">
        <f t="shared" si="47"/>
        <v>14</v>
      </c>
      <c r="M537" s="23">
        <v>1150</v>
      </c>
      <c r="N537" s="17"/>
    </row>
    <row r="538" spans="2:14" hidden="1">
      <c r="B538" s="13">
        <v>70123033</v>
      </c>
      <c r="C538" s="14" t="s">
        <v>757</v>
      </c>
      <c r="D538" s="13" t="s">
        <v>118</v>
      </c>
      <c r="E538" s="18" t="s">
        <v>756</v>
      </c>
      <c r="F538" s="13" t="s">
        <v>44</v>
      </c>
      <c r="G538" s="13">
        <v>16</v>
      </c>
      <c r="H538" s="13">
        <v>0</v>
      </c>
      <c r="I538" s="13">
        <v>0</v>
      </c>
      <c r="J538" s="13">
        <v>0</v>
      </c>
      <c r="K538" s="13">
        <v>0</v>
      </c>
      <c r="L538" s="13">
        <f t="shared" si="47"/>
        <v>16</v>
      </c>
      <c r="M538" s="23">
        <v>1170</v>
      </c>
      <c r="N538" s="17"/>
    </row>
    <row r="539" spans="2:14" hidden="1">
      <c r="B539" s="13">
        <v>70123034</v>
      </c>
      <c r="C539" s="14" t="s">
        <v>758</v>
      </c>
      <c r="D539" s="13" t="s">
        <v>118</v>
      </c>
      <c r="E539" s="18" t="s">
        <v>756</v>
      </c>
      <c r="F539" s="13" t="s">
        <v>44</v>
      </c>
      <c r="G539" s="13">
        <v>8</v>
      </c>
      <c r="H539" s="13">
        <v>0</v>
      </c>
      <c r="I539" s="13">
        <v>0</v>
      </c>
      <c r="J539" s="13">
        <v>0</v>
      </c>
      <c r="K539" s="13">
        <v>0</v>
      </c>
      <c r="L539" s="13">
        <f t="shared" si="47"/>
        <v>8</v>
      </c>
      <c r="M539" s="23">
        <v>1170</v>
      </c>
      <c r="N539" s="17"/>
    </row>
    <row r="540" spans="2:14" hidden="1">
      <c r="B540" s="13">
        <v>70123035</v>
      </c>
      <c r="C540" s="14" t="s">
        <v>759</v>
      </c>
      <c r="D540" s="13" t="s">
        <v>118</v>
      </c>
      <c r="E540" s="18" t="s">
        <v>756</v>
      </c>
      <c r="F540" s="13" t="s">
        <v>44</v>
      </c>
      <c r="G540" s="13">
        <v>1</v>
      </c>
      <c r="H540" s="13">
        <v>0</v>
      </c>
      <c r="I540" s="13">
        <v>0</v>
      </c>
      <c r="J540" s="13">
        <v>0</v>
      </c>
      <c r="K540" s="13">
        <v>0</v>
      </c>
      <c r="L540" s="13">
        <f t="shared" si="47"/>
        <v>1</v>
      </c>
      <c r="M540" s="23">
        <v>600</v>
      </c>
      <c r="N540" s="17">
        <f>L540</f>
        <v>1</v>
      </c>
    </row>
    <row r="541" spans="2:14" hidden="1">
      <c r="B541" s="13">
        <v>70123036</v>
      </c>
      <c r="C541" s="14" t="s">
        <v>760</v>
      </c>
      <c r="D541" s="13" t="s">
        <v>118</v>
      </c>
      <c r="E541" s="18" t="s">
        <v>756</v>
      </c>
      <c r="F541" s="13" t="s">
        <v>44</v>
      </c>
      <c r="G541" s="13">
        <v>6</v>
      </c>
      <c r="H541" s="13">
        <v>0</v>
      </c>
      <c r="I541" s="13">
        <v>0</v>
      </c>
      <c r="J541" s="13">
        <v>0</v>
      </c>
      <c r="K541" s="13">
        <v>0</v>
      </c>
      <c r="L541" s="13">
        <f t="shared" si="47"/>
        <v>6</v>
      </c>
      <c r="M541" s="23">
        <v>1120</v>
      </c>
      <c r="N541" s="17"/>
    </row>
    <row r="542" spans="2:14" hidden="1">
      <c r="B542" s="13">
        <v>70123037</v>
      </c>
      <c r="C542" s="14" t="s">
        <v>761</v>
      </c>
      <c r="D542" s="13" t="s">
        <v>118</v>
      </c>
      <c r="E542" s="18" t="s">
        <v>762</v>
      </c>
      <c r="F542" s="13" t="s">
        <v>44</v>
      </c>
      <c r="G542" s="13">
        <v>6</v>
      </c>
      <c r="H542" s="13">
        <v>0</v>
      </c>
      <c r="I542" s="13">
        <v>0</v>
      </c>
      <c r="J542" s="13">
        <v>0</v>
      </c>
      <c r="K542" s="13">
        <v>0</v>
      </c>
      <c r="L542" s="13">
        <f t="shared" si="47"/>
        <v>6</v>
      </c>
      <c r="M542" s="23">
        <v>1170</v>
      </c>
      <c r="N542" s="17"/>
    </row>
    <row r="543" spans="2:14" hidden="1">
      <c r="B543" s="13">
        <v>70123038</v>
      </c>
      <c r="C543" s="14" t="s">
        <v>763</v>
      </c>
      <c r="D543" s="13" t="s">
        <v>118</v>
      </c>
      <c r="E543" s="18" t="s">
        <v>762</v>
      </c>
      <c r="F543" s="13" t="s">
        <v>44</v>
      </c>
      <c r="G543" s="13">
        <v>5</v>
      </c>
      <c r="H543" s="13">
        <v>0</v>
      </c>
      <c r="I543" s="13">
        <v>0</v>
      </c>
      <c r="J543" s="13">
        <v>0</v>
      </c>
      <c r="K543" s="13">
        <v>0</v>
      </c>
      <c r="L543" s="13">
        <f t="shared" si="47"/>
        <v>5</v>
      </c>
      <c r="M543" s="23">
        <v>1170</v>
      </c>
      <c r="N543" s="17">
        <f t="shared" ref="N543:N544" si="51">L543</f>
        <v>5</v>
      </c>
    </row>
    <row r="544" spans="2:14" hidden="1">
      <c r="B544" s="13">
        <v>70123039</v>
      </c>
      <c r="C544" s="14" t="s">
        <v>764</v>
      </c>
      <c r="D544" s="13" t="s">
        <v>118</v>
      </c>
      <c r="E544" s="18" t="s">
        <v>762</v>
      </c>
      <c r="F544" s="13" t="s">
        <v>44</v>
      </c>
      <c r="G544" s="13">
        <v>3</v>
      </c>
      <c r="H544" s="13">
        <v>0</v>
      </c>
      <c r="I544" s="13">
        <v>0</v>
      </c>
      <c r="J544" s="13">
        <v>0</v>
      </c>
      <c r="K544" s="13">
        <v>0</v>
      </c>
      <c r="L544" s="13">
        <f t="shared" si="47"/>
        <v>3</v>
      </c>
      <c r="M544" s="23">
        <v>1120</v>
      </c>
      <c r="N544" s="17">
        <f t="shared" si="51"/>
        <v>3</v>
      </c>
    </row>
    <row r="545" spans="2:14" hidden="1">
      <c r="B545" s="13">
        <v>70123040</v>
      </c>
      <c r="C545" s="14" t="s">
        <v>765</v>
      </c>
      <c r="D545" s="13" t="s">
        <v>118</v>
      </c>
      <c r="E545" s="18" t="s">
        <v>766</v>
      </c>
      <c r="F545" s="13" t="s">
        <v>44</v>
      </c>
      <c r="G545" s="13">
        <v>51</v>
      </c>
      <c r="H545" s="13">
        <v>0</v>
      </c>
      <c r="I545" s="13">
        <v>0</v>
      </c>
      <c r="J545" s="13">
        <v>0</v>
      </c>
      <c r="K545" s="13">
        <v>0</v>
      </c>
      <c r="L545" s="13">
        <f t="shared" si="47"/>
        <v>51</v>
      </c>
      <c r="M545" s="23">
        <v>1150</v>
      </c>
      <c r="N545" s="17"/>
    </row>
    <row r="546" spans="2:14" hidden="1">
      <c r="B546" s="13">
        <v>70123041</v>
      </c>
      <c r="C546" s="14" t="s">
        <v>767</v>
      </c>
      <c r="D546" s="13" t="s">
        <v>118</v>
      </c>
      <c r="E546" s="18" t="s">
        <v>766</v>
      </c>
      <c r="F546" s="13" t="s">
        <v>44</v>
      </c>
      <c r="G546" s="13">
        <v>51</v>
      </c>
      <c r="H546" s="13">
        <v>0</v>
      </c>
      <c r="I546" s="13">
        <v>0</v>
      </c>
      <c r="J546" s="13">
        <v>0</v>
      </c>
      <c r="K546" s="13">
        <v>0</v>
      </c>
      <c r="L546" s="13">
        <f t="shared" si="47"/>
        <v>51</v>
      </c>
      <c r="M546" s="23">
        <v>1170</v>
      </c>
      <c r="N546" s="17"/>
    </row>
    <row r="547" spans="2:14" hidden="1">
      <c r="B547" s="13">
        <v>70123042</v>
      </c>
      <c r="C547" s="14" t="s">
        <v>768</v>
      </c>
      <c r="D547" s="13" t="s">
        <v>118</v>
      </c>
      <c r="E547" s="18" t="s">
        <v>766</v>
      </c>
      <c r="F547" s="13" t="s">
        <v>44</v>
      </c>
      <c r="G547" s="13">
        <v>2</v>
      </c>
      <c r="H547" s="13">
        <v>0</v>
      </c>
      <c r="I547" s="13">
        <v>0</v>
      </c>
      <c r="J547" s="13">
        <v>0</v>
      </c>
      <c r="K547" s="13">
        <v>0</v>
      </c>
      <c r="L547" s="13">
        <f t="shared" si="47"/>
        <v>2</v>
      </c>
      <c r="M547" s="23">
        <v>1170</v>
      </c>
      <c r="N547" s="17">
        <f>L547</f>
        <v>2</v>
      </c>
    </row>
    <row r="548" spans="2:14" hidden="1">
      <c r="B548" s="13">
        <v>70123043</v>
      </c>
      <c r="C548" s="14" t="s">
        <v>769</v>
      </c>
      <c r="D548" s="13" t="s">
        <v>118</v>
      </c>
      <c r="E548" s="18" t="s">
        <v>766</v>
      </c>
      <c r="F548" s="13" t="s">
        <v>44</v>
      </c>
      <c r="G548" s="13">
        <v>29</v>
      </c>
      <c r="H548" s="13">
        <v>0</v>
      </c>
      <c r="I548" s="13">
        <v>0</v>
      </c>
      <c r="J548" s="13">
        <v>0</v>
      </c>
      <c r="K548" s="13">
        <v>0</v>
      </c>
      <c r="L548" s="13">
        <f t="shared" si="47"/>
        <v>29</v>
      </c>
      <c r="M548" s="23">
        <v>560</v>
      </c>
      <c r="N548" s="17"/>
    </row>
    <row r="549" spans="2:14" hidden="1">
      <c r="B549" s="13">
        <v>70123044</v>
      </c>
      <c r="C549" s="14" t="s">
        <v>770</v>
      </c>
      <c r="D549" s="13" t="s">
        <v>118</v>
      </c>
      <c r="E549" s="18" t="s">
        <v>766</v>
      </c>
      <c r="F549" s="13" t="s">
        <v>44</v>
      </c>
      <c r="G549" s="13">
        <v>19</v>
      </c>
      <c r="H549" s="13">
        <v>0</v>
      </c>
      <c r="I549" s="13">
        <v>0</v>
      </c>
      <c r="J549" s="13">
        <v>0</v>
      </c>
      <c r="K549" s="13">
        <v>0</v>
      </c>
      <c r="L549" s="13">
        <f t="shared" si="47"/>
        <v>19</v>
      </c>
      <c r="M549" s="23">
        <v>1120</v>
      </c>
      <c r="N549" s="17"/>
    </row>
    <row r="550" spans="2:14" hidden="1">
      <c r="B550" s="13">
        <v>70123045</v>
      </c>
      <c r="C550" s="14" t="s">
        <v>771</v>
      </c>
      <c r="D550" s="13" t="s">
        <v>118</v>
      </c>
      <c r="E550" s="18" t="s">
        <v>772</v>
      </c>
      <c r="F550" s="13" t="s">
        <v>44</v>
      </c>
      <c r="G550" s="13">
        <v>23</v>
      </c>
      <c r="H550" s="13">
        <v>0</v>
      </c>
      <c r="I550" s="13">
        <v>0</v>
      </c>
      <c r="J550" s="13">
        <v>0</v>
      </c>
      <c r="K550" s="13">
        <v>0</v>
      </c>
      <c r="L550" s="13">
        <f t="shared" si="47"/>
        <v>23</v>
      </c>
      <c r="M550" s="23">
        <v>1170</v>
      </c>
      <c r="N550" s="17"/>
    </row>
    <row r="551" spans="2:14" hidden="1">
      <c r="B551" s="13">
        <v>70123046</v>
      </c>
      <c r="C551" s="14" t="s">
        <v>773</v>
      </c>
      <c r="D551" s="13" t="s">
        <v>118</v>
      </c>
      <c r="E551" s="18" t="s">
        <v>772</v>
      </c>
      <c r="F551" s="13" t="s">
        <v>44</v>
      </c>
      <c r="G551" s="13">
        <v>11</v>
      </c>
      <c r="H551" s="13">
        <v>0</v>
      </c>
      <c r="I551" s="13">
        <v>0</v>
      </c>
      <c r="J551" s="13">
        <v>0</v>
      </c>
      <c r="K551" s="13">
        <v>0</v>
      </c>
      <c r="L551" s="13">
        <f t="shared" si="47"/>
        <v>11</v>
      </c>
      <c r="M551" s="23">
        <v>1170</v>
      </c>
      <c r="N551" s="17"/>
    </row>
    <row r="552" spans="2:14" hidden="1">
      <c r="B552" s="13">
        <v>70123047</v>
      </c>
      <c r="C552" s="14" t="s">
        <v>774</v>
      </c>
      <c r="D552" s="13" t="s">
        <v>118</v>
      </c>
      <c r="E552" s="18" t="s">
        <v>772</v>
      </c>
      <c r="F552" s="13" t="s">
        <v>44</v>
      </c>
      <c r="G552" s="13">
        <v>21</v>
      </c>
      <c r="H552" s="13">
        <v>0</v>
      </c>
      <c r="I552" s="13">
        <v>0</v>
      </c>
      <c r="J552" s="13">
        <v>0</v>
      </c>
      <c r="K552" s="13">
        <v>0</v>
      </c>
      <c r="L552" s="13">
        <f t="shared" si="47"/>
        <v>21</v>
      </c>
      <c r="M552" s="23">
        <v>1110</v>
      </c>
      <c r="N552" s="17"/>
    </row>
    <row r="553" spans="2:14" hidden="1">
      <c r="B553" s="13">
        <v>70123048</v>
      </c>
      <c r="C553" s="14" t="s">
        <v>775</v>
      </c>
      <c r="D553" s="13" t="s">
        <v>118</v>
      </c>
      <c r="E553" s="18" t="s">
        <v>776</v>
      </c>
      <c r="F553" s="13" t="s">
        <v>44</v>
      </c>
      <c r="G553" s="13">
        <v>2</v>
      </c>
      <c r="H553" s="13">
        <v>0</v>
      </c>
      <c r="I553" s="13">
        <v>0</v>
      </c>
      <c r="J553" s="13">
        <v>0</v>
      </c>
      <c r="K553" s="13">
        <v>0</v>
      </c>
      <c r="L553" s="13">
        <f t="shared" si="47"/>
        <v>2</v>
      </c>
      <c r="M553" s="23">
        <v>1150</v>
      </c>
      <c r="N553" s="17">
        <f t="shared" ref="N553:N562" si="52">L553</f>
        <v>2</v>
      </c>
    </row>
    <row r="554" spans="2:14" hidden="1">
      <c r="B554" s="13">
        <v>70123050</v>
      </c>
      <c r="C554" s="14" t="s">
        <v>777</v>
      </c>
      <c r="D554" s="13" t="s">
        <v>118</v>
      </c>
      <c r="E554" s="18" t="s">
        <v>776</v>
      </c>
      <c r="F554" s="13" t="s">
        <v>44</v>
      </c>
      <c r="G554" s="13">
        <v>2</v>
      </c>
      <c r="H554" s="13">
        <v>0</v>
      </c>
      <c r="I554" s="13">
        <v>0</v>
      </c>
      <c r="J554" s="13">
        <v>0</v>
      </c>
      <c r="K554" s="13">
        <v>0</v>
      </c>
      <c r="L554" s="13">
        <f t="shared" si="47"/>
        <v>2</v>
      </c>
      <c r="M554" s="23">
        <v>1150</v>
      </c>
      <c r="N554" s="17">
        <f t="shared" si="52"/>
        <v>2</v>
      </c>
    </row>
    <row r="555" spans="2:14" hidden="1">
      <c r="B555" s="13">
        <v>70123112</v>
      </c>
      <c r="C555" s="14" t="s">
        <v>778</v>
      </c>
      <c r="D555" s="13" t="s">
        <v>118</v>
      </c>
      <c r="E555" s="18" t="s">
        <v>779</v>
      </c>
      <c r="F555" s="13" t="s">
        <v>44</v>
      </c>
      <c r="G555" s="13">
        <v>4</v>
      </c>
      <c r="H555" s="13">
        <v>0</v>
      </c>
      <c r="I555" s="13">
        <v>0</v>
      </c>
      <c r="J555" s="13">
        <v>0</v>
      </c>
      <c r="K555" s="13">
        <v>0</v>
      </c>
      <c r="L555" s="13">
        <f t="shared" si="47"/>
        <v>4</v>
      </c>
      <c r="M555" s="23">
        <v>995</v>
      </c>
      <c r="N555" s="17">
        <f t="shared" si="52"/>
        <v>4</v>
      </c>
    </row>
    <row r="556" spans="2:14" hidden="1">
      <c r="B556" s="13">
        <v>70123113</v>
      </c>
      <c r="C556" s="14" t="s">
        <v>780</v>
      </c>
      <c r="D556" s="13" t="s">
        <v>118</v>
      </c>
      <c r="E556" s="18" t="s">
        <v>779</v>
      </c>
      <c r="F556" s="13" t="s">
        <v>44</v>
      </c>
      <c r="G556" s="13">
        <v>4</v>
      </c>
      <c r="H556" s="13">
        <v>0</v>
      </c>
      <c r="I556" s="13">
        <v>0</v>
      </c>
      <c r="J556" s="13">
        <v>0</v>
      </c>
      <c r="K556" s="13">
        <v>0</v>
      </c>
      <c r="L556" s="13">
        <f t="shared" si="47"/>
        <v>4</v>
      </c>
      <c r="M556" s="23">
        <v>1120</v>
      </c>
      <c r="N556" s="17">
        <f t="shared" si="52"/>
        <v>4</v>
      </c>
    </row>
    <row r="557" spans="2:14" hidden="1">
      <c r="B557" s="13">
        <v>70123114</v>
      </c>
      <c r="C557" s="14" t="s">
        <v>781</v>
      </c>
      <c r="D557" s="13" t="s">
        <v>118</v>
      </c>
      <c r="E557" s="18" t="s">
        <v>779</v>
      </c>
      <c r="F557" s="13" t="s">
        <v>44</v>
      </c>
      <c r="G557" s="13">
        <v>3</v>
      </c>
      <c r="H557" s="13">
        <v>0</v>
      </c>
      <c r="I557" s="13">
        <v>0</v>
      </c>
      <c r="J557" s="13">
        <v>0</v>
      </c>
      <c r="K557" s="13">
        <v>0</v>
      </c>
      <c r="L557" s="13">
        <f t="shared" si="47"/>
        <v>3</v>
      </c>
      <c r="M557" s="23">
        <v>1120</v>
      </c>
      <c r="N557" s="17">
        <f t="shared" si="52"/>
        <v>3</v>
      </c>
    </row>
    <row r="558" spans="2:14" hidden="1">
      <c r="B558" s="13">
        <v>70123116</v>
      </c>
      <c r="C558" s="14" t="s">
        <v>782</v>
      </c>
      <c r="D558" s="13" t="s">
        <v>118</v>
      </c>
      <c r="E558" s="18" t="s">
        <v>779</v>
      </c>
      <c r="F558" s="13" t="s">
        <v>44</v>
      </c>
      <c r="G558" s="13">
        <v>4</v>
      </c>
      <c r="H558" s="13">
        <v>0</v>
      </c>
      <c r="I558" s="13">
        <v>0</v>
      </c>
      <c r="J558" s="13">
        <v>0</v>
      </c>
      <c r="K558" s="13">
        <v>0</v>
      </c>
      <c r="L558" s="13">
        <f t="shared" si="47"/>
        <v>4</v>
      </c>
      <c r="M558" s="23">
        <v>700</v>
      </c>
      <c r="N558" s="17">
        <f t="shared" si="52"/>
        <v>4</v>
      </c>
    </row>
    <row r="559" spans="2:14" hidden="1">
      <c r="B559" s="13">
        <v>70123122</v>
      </c>
      <c r="C559" s="14" t="s">
        <v>783</v>
      </c>
      <c r="D559" s="13" t="s">
        <v>118</v>
      </c>
      <c r="E559" s="18" t="s">
        <v>784</v>
      </c>
      <c r="F559" s="13" t="s">
        <v>44</v>
      </c>
      <c r="G559" s="13">
        <v>4</v>
      </c>
      <c r="H559" s="13">
        <v>0</v>
      </c>
      <c r="I559" s="13">
        <v>0</v>
      </c>
      <c r="J559" s="13">
        <v>0</v>
      </c>
      <c r="K559" s="13">
        <v>0</v>
      </c>
      <c r="L559" s="13">
        <f t="shared" si="47"/>
        <v>4</v>
      </c>
      <c r="M559" s="23">
        <v>995</v>
      </c>
      <c r="N559" s="17">
        <f t="shared" si="52"/>
        <v>4</v>
      </c>
    </row>
    <row r="560" spans="2:14" hidden="1">
      <c r="B560" s="13">
        <v>70123123</v>
      </c>
      <c r="C560" s="14" t="s">
        <v>785</v>
      </c>
      <c r="D560" s="13" t="s">
        <v>118</v>
      </c>
      <c r="E560" s="18" t="s">
        <v>784</v>
      </c>
      <c r="F560" s="13" t="s">
        <v>44</v>
      </c>
      <c r="G560" s="13">
        <v>2</v>
      </c>
      <c r="H560" s="13">
        <v>0</v>
      </c>
      <c r="I560" s="13">
        <v>0</v>
      </c>
      <c r="J560" s="13">
        <v>0</v>
      </c>
      <c r="K560" s="13">
        <v>0</v>
      </c>
      <c r="L560" s="13">
        <f t="shared" si="47"/>
        <v>2</v>
      </c>
      <c r="M560" s="23">
        <v>1120</v>
      </c>
      <c r="N560" s="17">
        <f t="shared" si="52"/>
        <v>2</v>
      </c>
    </row>
    <row r="561" spans="2:14" hidden="1">
      <c r="B561" s="13">
        <v>70123125</v>
      </c>
      <c r="C561" s="14" t="s">
        <v>786</v>
      </c>
      <c r="D561" s="13" t="s">
        <v>118</v>
      </c>
      <c r="E561" s="18" t="s">
        <v>784</v>
      </c>
      <c r="F561" s="13" t="s">
        <v>44</v>
      </c>
      <c r="G561" s="13">
        <v>3</v>
      </c>
      <c r="H561" s="13">
        <v>0</v>
      </c>
      <c r="I561" s="13">
        <v>0</v>
      </c>
      <c r="J561" s="13">
        <v>0</v>
      </c>
      <c r="K561" s="13">
        <v>0</v>
      </c>
      <c r="L561" s="13">
        <f t="shared" si="47"/>
        <v>3</v>
      </c>
      <c r="M561" s="23">
        <v>490</v>
      </c>
      <c r="N561" s="17">
        <f t="shared" si="52"/>
        <v>3</v>
      </c>
    </row>
    <row r="562" spans="2:14" hidden="1">
      <c r="B562" s="13">
        <v>70123126</v>
      </c>
      <c r="C562" s="14" t="s">
        <v>787</v>
      </c>
      <c r="D562" s="13" t="s">
        <v>118</v>
      </c>
      <c r="E562" s="18" t="s">
        <v>784</v>
      </c>
      <c r="F562" s="13" t="s">
        <v>44</v>
      </c>
      <c r="G562" s="13">
        <v>2</v>
      </c>
      <c r="H562" s="13">
        <v>0</v>
      </c>
      <c r="I562" s="13">
        <v>0</v>
      </c>
      <c r="J562" s="13">
        <v>0</v>
      </c>
      <c r="K562" s="13">
        <v>0</v>
      </c>
      <c r="L562" s="13">
        <f t="shared" si="47"/>
        <v>2</v>
      </c>
      <c r="M562" s="23">
        <v>700</v>
      </c>
      <c r="N562" s="17">
        <f t="shared" si="52"/>
        <v>2</v>
      </c>
    </row>
    <row r="563" spans="2:14" hidden="1">
      <c r="B563" s="13">
        <v>70123127</v>
      </c>
      <c r="C563" s="14" t="s">
        <v>788</v>
      </c>
      <c r="D563" s="13" t="s">
        <v>118</v>
      </c>
      <c r="E563" s="18" t="s">
        <v>789</v>
      </c>
      <c r="F563" s="13" t="s">
        <v>44</v>
      </c>
      <c r="G563" s="13">
        <v>8</v>
      </c>
      <c r="H563" s="13">
        <v>0</v>
      </c>
      <c r="I563" s="13">
        <v>0</v>
      </c>
      <c r="J563" s="13">
        <v>0</v>
      </c>
      <c r="K563" s="13">
        <v>0</v>
      </c>
      <c r="L563" s="13">
        <f t="shared" si="47"/>
        <v>8</v>
      </c>
      <c r="M563" s="23">
        <v>995</v>
      </c>
      <c r="N563" s="17"/>
    </row>
    <row r="564" spans="2:14" hidden="1">
      <c r="B564" s="13">
        <v>70123128</v>
      </c>
      <c r="C564" s="14" t="s">
        <v>790</v>
      </c>
      <c r="D564" s="13" t="s">
        <v>118</v>
      </c>
      <c r="E564" s="18" t="s">
        <v>789</v>
      </c>
      <c r="F564" s="13" t="s">
        <v>44</v>
      </c>
      <c r="G564" s="13">
        <v>5</v>
      </c>
      <c r="H564" s="13">
        <v>0</v>
      </c>
      <c r="I564" s="13">
        <v>0</v>
      </c>
      <c r="J564" s="13">
        <v>0</v>
      </c>
      <c r="K564" s="13">
        <v>0</v>
      </c>
      <c r="L564" s="13">
        <f t="shared" si="47"/>
        <v>5</v>
      </c>
      <c r="M564" s="23">
        <v>1120</v>
      </c>
      <c r="N564" s="17">
        <f t="shared" ref="N564:N566" si="53">L564</f>
        <v>5</v>
      </c>
    </row>
    <row r="565" spans="2:14" hidden="1">
      <c r="B565" s="13">
        <v>70123129</v>
      </c>
      <c r="C565" s="14" t="s">
        <v>791</v>
      </c>
      <c r="D565" s="13" t="s">
        <v>118</v>
      </c>
      <c r="E565" s="18" t="s">
        <v>789</v>
      </c>
      <c r="F565" s="13" t="s">
        <v>44</v>
      </c>
      <c r="G565" s="13">
        <v>2</v>
      </c>
      <c r="H565" s="13">
        <v>0</v>
      </c>
      <c r="I565" s="13">
        <v>0</v>
      </c>
      <c r="J565" s="13">
        <v>0</v>
      </c>
      <c r="K565" s="13">
        <v>0</v>
      </c>
      <c r="L565" s="13">
        <f t="shared" si="47"/>
        <v>2</v>
      </c>
      <c r="M565" s="23">
        <v>1120</v>
      </c>
      <c r="N565" s="17">
        <f t="shared" si="53"/>
        <v>2</v>
      </c>
    </row>
    <row r="566" spans="2:14" hidden="1">
      <c r="B566" s="13">
        <v>70123130</v>
      </c>
      <c r="C566" s="14" t="s">
        <v>792</v>
      </c>
      <c r="D566" s="13" t="s">
        <v>118</v>
      </c>
      <c r="E566" s="18" t="s">
        <v>789</v>
      </c>
      <c r="F566" s="13" t="s">
        <v>44</v>
      </c>
      <c r="G566" s="13">
        <v>4</v>
      </c>
      <c r="H566" s="13">
        <v>0</v>
      </c>
      <c r="I566" s="13">
        <v>0</v>
      </c>
      <c r="J566" s="13">
        <v>0</v>
      </c>
      <c r="K566" s="13">
        <v>0</v>
      </c>
      <c r="L566" s="13">
        <f t="shared" si="47"/>
        <v>4</v>
      </c>
      <c r="M566" s="23">
        <v>490</v>
      </c>
      <c r="N566" s="17">
        <f t="shared" si="53"/>
        <v>4</v>
      </c>
    </row>
    <row r="567" spans="2:14" hidden="1">
      <c r="B567" s="13">
        <v>70123131</v>
      </c>
      <c r="C567" s="14" t="s">
        <v>793</v>
      </c>
      <c r="D567" s="13" t="s">
        <v>118</v>
      </c>
      <c r="E567" s="18" t="s">
        <v>789</v>
      </c>
      <c r="F567" s="13" t="s">
        <v>44</v>
      </c>
      <c r="G567" s="13">
        <v>8</v>
      </c>
      <c r="H567" s="13">
        <v>0</v>
      </c>
      <c r="I567" s="13">
        <v>0</v>
      </c>
      <c r="J567" s="13">
        <v>0</v>
      </c>
      <c r="K567" s="13">
        <v>0</v>
      </c>
      <c r="L567" s="13">
        <f t="shared" si="47"/>
        <v>8</v>
      </c>
      <c r="M567" s="23">
        <v>700</v>
      </c>
      <c r="N567" s="17"/>
    </row>
    <row r="568" spans="2:14" hidden="1">
      <c r="B568" s="13">
        <v>70123152</v>
      </c>
      <c r="C568" s="14" t="s">
        <v>794</v>
      </c>
      <c r="D568" s="13" t="s">
        <v>118</v>
      </c>
      <c r="E568" s="18" t="s">
        <v>795</v>
      </c>
      <c r="F568" s="13" t="s">
        <v>44</v>
      </c>
      <c r="G568" s="13">
        <v>10</v>
      </c>
      <c r="H568" s="13">
        <v>0</v>
      </c>
      <c r="I568" s="13">
        <v>0</v>
      </c>
      <c r="J568" s="13">
        <v>0</v>
      </c>
      <c r="K568" s="13">
        <v>0</v>
      </c>
      <c r="L568" s="13">
        <f t="shared" si="47"/>
        <v>10</v>
      </c>
      <c r="M568" s="23">
        <v>1130</v>
      </c>
      <c r="N568" s="17"/>
    </row>
    <row r="569" spans="2:14" hidden="1">
      <c r="B569" s="13">
        <v>70123153</v>
      </c>
      <c r="C569" s="14" t="s">
        <v>796</v>
      </c>
      <c r="D569" s="13" t="s">
        <v>118</v>
      </c>
      <c r="E569" s="18" t="s">
        <v>795</v>
      </c>
      <c r="F569" s="13" t="s">
        <v>44</v>
      </c>
      <c r="G569" s="13">
        <v>15</v>
      </c>
      <c r="H569" s="13">
        <v>0</v>
      </c>
      <c r="I569" s="13">
        <v>0</v>
      </c>
      <c r="J569" s="13">
        <v>0</v>
      </c>
      <c r="K569" s="13">
        <v>0</v>
      </c>
      <c r="L569" s="13">
        <f t="shared" si="47"/>
        <v>15</v>
      </c>
      <c r="M569" s="23">
        <v>1130</v>
      </c>
      <c r="N569" s="17"/>
    </row>
    <row r="570" spans="2:14" hidden="1">
      <c r="B570" s="13">
        <v>70123154</v>
      </c>
      <c r="C570" s="14" t="s">
        <v>797</v>
      </c>
      <c r="D570" s="13" t="s">
        <v>118</v>
      </c>
      <c r="E570" s="18" t="s">
        <v>795</v>
      </c>
      <c r="F570" s="13" t="s">
        <v>44</v>
      </c>
      <c r="G570" s="13">
        <v>14</v>
      </c>
      <c r="H570" s="13">
        <v>0</v>
      </c>
      <c r="I570" s="13">
        <v>0</v>
      </c>
      <c r="J570" s="13">
        <v>0</v>
      </c>
      <c r="K570" s="13">
        <v>0</v>
      </c>
      <c r="L570" s="13">
        <f t="shared" si="47"/>
        <v>14</v>
      </c>
      <c r="M570" s="23">
        <v>1130</v>
      </c>
      <c r="N570" s="17"/>
    </row>
    <row r="571" spans="2:14" hidden="1">
      <c r="B571" s="13">
        <v>70123155</v>
      </c>
      <c r="C571" s="14" t="s">
        <v>798</v>
      </c>
      <c r="D571" s="13" t="s">
        <v>118</v>
      </c>
      <c r="E571" s="18" t="s">
        <v>795</v>
      </c>
      <c r="F571" s="13" t="s">
        <v>44</v>
      </c>
      <c r="G571" s="13">
        <v>6</v>
      </c>
      <c r="H571" s="13">
        <v>0</v>
      </c>
      <c r="I571" s="13">
        <v>0</v>
      </c>
      <c r="J571" s="13">
        <v>0</v>
      </c>
      <c r="K571" s="13">
        <v>0</v>
      </c>
      <c r="L571" s="13">
        <f t="shared" si="47"/>
        <v>6</v>
      </c>
      <c r="M571" s="23">
        <v>550</v>
      </c>
      <c r="N571" s="17"/>
    </row>
    <row r="572" spans="2:14" hidden="1">
      <c r="B572" s="13">
        <v>70123158</v>
      </c>
      <c r="C572" s="14" t="s">
        <v>799</v>
      </c>
      <c r="D572" s="13" t="s">
        <v>118</v>
      </c>
      <c r="E572" s="18" t="s">
        <v>800</v>
      </c>
      <c r="F572" s="13" t="s">
        <v>44</v>
      </c>
      <c r="G572" s="13">
        <v>8</v>
      </c>
      <c r="H572" s="13">
        <v>0</v>
      </c>
      <c r="I572" s="13">
        <v>0</v>
      </c>
      <c r="J572" s="13">
        <v>0</v>
      </c>
      <c r="K572" s="13">
        <v>0</v>
      </c>
      <c r="L572" s="13">
        <f t="shared" si="47"/>
        <v>8</v>
      </c>
      <c r="M572" s="23">
        <v>1130</v>
      </c>
      <c r="N572" s="17"/>
    </row>
    <row r="573" spans="2:14" hidden="1">
      <c r="B573" s="13">
        <v>70123159</v>
      </c>
      <c r="C573" s="14" t="s">
        <v>801</v>
      </c>
      <c r="D573" s="13" t="s">
        <v>118</v>
      </c>
      <c r="E573" s="18" t="s">
        <v>800</v>
      </c>
      <c r="F573" s="13" t="s">
        <v>44</v>
      </c>
      <c r="G573" s="13">
        <v>8</v>
      </c>
      <c r="H573" s="13">
        <v>0</v>
      </c>
      <c r="I573" s="13">
        <v>0</v>
      </c>
      <c r="J573" s="13">
        <v>0</v>
      </c>
      <c r="K573" s="13">
        <v>0</v>
      </c>
      <c r="L573" s="13">
        <f t="shared" si="47"/>
        <v>8</v>
      </c>
      <c r="M573" s="23">
        <v>1130</v>
      </c>
      <c r="N573" s="17"/>
    </row>
    <row r="574" spans="2:14" hidden="1">
      <c r="B574" s="13">
        <v>70123160</v>
      </c>
      <c r="C574" s="14" t="s">
        <v>802</v>
      </c>
      <c r="D574" s="13" t="s">
        <v>118</v>
      </c>
      <c r="E574" s="18" t="s">
        <v>800</v>
      </c>
      <c r="F574" s="13" t="s">
        <v>44</v>
      </c>
      <c r="G574" s="13">
        <v>8</v>
      </c>
      <c r="H574" s="13">
        <v>0</v>
      </c>
      <c r="I574" s="13">
        <v>0</v>
      </c>
      <c r="J574" s="13">
        <v>0</v>
      </c>
      <c r="K574" s="13">
        <v>0</v>
      </c>
      <c r="L574" s="13">
        <f t="shared" si="47"/>
        <v>8</v>
      </c>
      <c r="M574" s="23">
        <v>1130</v>
      </c>
      <c r="N574" s="17"/>
    </row>
    <row r="575" spans="2:14" hidden="1">
      <c r="B575" s="13">
        <v>70123161</v>
      </c>
      <c r="C575" s="14" t="s">
        <v>803</v>
      </c>
      <c r="D575" s="13" t="s">
        <v>118</v>
      </c>
      <c r="E575" s="18" t="s">
        <v>800</v>
      </c>
      <c r="F575" s="13" t="s">
        <v>44</v>
      </c>
      <c r="G575" s="13">
        <v>2</v>
      </c>
      <c r="H575" s="13">
        <v>0</v>
      </c>
      <c r="I575" s="13">
        <v>0</v>
      </c>
      <c r="J575" s="13">
        <v>0</v>
      </c>
      <c r="K575" s="13">
        <v>0</v>
      </c>
      <c r="L575" s="13">
        <f t="shared" si="47"/>
        <v>2</v>
      </c>
      <c r="M575" s="23">
        <v>550</v>
      </c>
      <c r="N575" s="17">
        <f t="shared" ref="N575:N576" si="54">L575</f>
        <v>2</v>
      </c>
    </row>
    <row r="576" spans="2:14">
      <c r="B576" s="13">
        <v>70123162</v>
      </c>
      <c r="C576" s="14" t="s">
        <v>804</v>
      </c>
      <c r="D576" s="13" t="s">
        <v>118</v>
      </c>
      <c r="E576" s="18" t="s">
        <v>800</v>
      </c>
      <c r="F576" s="13" t="s">
        <v>44</v>
      </c>
      <c r="G576" s="13">
        <v>5</v>
      </c>
      <c r="H576" s="13">
        <v>0</v>
      </c>
      <c r="I576" s="13">
        <v>0</v>
      </c>
      <c r="J576" s="13">
        <v>0</v>
      </c>
      <c r="K576" s="13">
        <v>0</v>
      </c>
      <c r="L576" s="13">
        <f t="shared" si="47"/>
        <v>5</v>
      </c>
      <c r="M576" s="25">
        <v>1290</v>
      </c>
      <c r="N576" s="26">
        <f t="shared" si="54"/>
        <v>5</v>
      </c>
    </row>
    <row r="577" spans="2:14" hidden="1">
      <c r="B577" s="13">
        <v>70123164</v>
      </c>
      <c r="C577" s="14" t="s">
        <v>805</v>
      </c>
      <c r="D577" s="13" t="s">
        <v>118</v>
      </c>
      <c r="E577" s="18" t="s">
        <v>806</v>
      </c>
      <c r="F577" s="13" t="s">
        <v>44</v>
      </c>
      <c r="G577" s="13">
        <v>11</v>
      </c>
      <c r="H577" s="13">
        <v>0</v>
      </c>
      <c r="I577" s="13">
        <v>0</v>
      </c>
      <c r="J577" s="13">
        <v>0</v>
      </c>
      <c r="K577" s="13">
        <v>0</v>
      </c>
      <c r="L577" s="13">
        <f t="shared" si="47"/>
        <v>11</v>
      </c>
      <c r="M577" s="23">
        <v>1130</v>
      </c>
      <c r="N577" s="17"/>
    </row>
    <row r="578" spans="2:14" hidden="1">
      <c r="B578" s="13">
        <v>70123165</v>
      </c>
      <c r="C578" s="14" t="s">
        <v>807</v>
      </c>
      <c r="D578" s="13" t="s">
        <v>118</v>
      </c>
      <c r="E578" s="18" t="s">
        <v>806</v>
      </c>
      <c r="F578" s="13" t="s">
        <v>44</v>
      </c>
      <c r="G578" s="13">
        <v>11</v>
      </c>
      <c r="H578" s="13">
        <v>0</v>
      </c>
      <c r="I578" s="13">
        <v>0</v>
      </c>
      <c r="J578" s="13">
        <v>0</v>
      </c>
      <c r="K578" s="13">
        <v>0</v>
      </c>
      <c r="L578" s="13">
        <f t="shared" si="47"/>
        <v>11</v>
      </c>
      <c r="M578" s="23">
        <v>1130</v>
      </c>
      <c r="N578" s="17"/>
    </row>
    <row r="579" spans="2:14" hidden="1">
      <c r="B579" s="13">
        <v>70123166</v>
      </c>
      <c r="C579" s="14" t="s">
        <v>808</v>
      </c>
      <c r="D579" s="13" t="s">
        <v>118</v>
      </c>
      <c r="E579" s="18" t="s">
        <v>806</v>
      </c>
      <c r="F579" s="13" t="s">
        <v>44</v>
      </c>
      <c r="G579" s="13">
        <v>11</v>
      </c>
      <c r="H579" s="13">
        <v>0</v>
      </c>
      <c r="I579" s="13">
        <v>0</v>
      </c>
      <c r="J579" s="13">
        <v>0</v>
      </c>
      <c r="K579" s="13">
        <v>0</v>
      </c>
      <c r="L579" s="13">
        <f t="shared" si="47"/>
        <v>11</v>
      </c>
      <c r="M579" s="23">
        <v>1130</v>
      </c>
      <c r="N579" s="17"/>
    </row>
    <row r="580" spans="2:14" hidden="1">
      <c r="B580" s="13">
        <v>70123167</v>
      </c>
      <c r="C580" s="14" t="s">
        <v>809</v>
      </c>
      <c r="D580" s="13" t="s">
        <v>118</v>
      </c>
      <c r="E580" s="18" t="s">
        <v>806</v>
      </c>
      <c r="F580" s="13" t="s">
        <v>44</v>
      </c>
      <c r="G580" s="13">
        <v>11</v>
      </c>
      <c r="H580" s="13">
        <v>0</v>
      </c>
      <c r="I580" s="13">
        <v>0</v>
      </c>
      <c r="J580" s="13">
        <v>0</v>
      </c>
      <c r="K580" s="13">
        <v>0</v>
      </c>
      <c r="L580" s="13">
        <f t="shared" si="47"/>
        <v>11</v>
      </c>
      <c r="M580" s="23">
        <v>1130</v>
      </c>
      <c r="N580" s="17"/>
    </row>
    <row r="581" spans="2:14" hidden="1">
      <c r="B581" s="13">
        <v>70123168</v>
      </c>
      <c r="C581" s="14" t="s">
        <v>810</v>
      </c>
      <c r="D581" s="13" t="s">
        <v>118</v>
      </c>
      <c r="E581" s="18" t="s">
        <v>806</v>
      </c>
      <c r="F581" s="13" t="s">
        <v>44</v>
      </c>
      <c r="G581" s="13">
        <v>10</v>
      </c>
      <c r="H581" s="13">
        <v>0</v>
      </c>
      <c r="I581" s="13">
        <v>0</v>
      </c>
      <c r="J581" s="13">
        <v>0</v>
      </c>
      <c r="K581" s="13">
        <v>0</v>
      </c>
      <c r="L581" s="13">
        <f t="shared" si="47"/>
        <v>10</v>
      </c>
      <c r="M581" s="23">
        <v>550</v>
      </c>
      <c r="N581" s="17"/>
    </row>
    <row r="582" spans="2:14">
      <c r="B582" s="13">
        <v>70123169</v>
      </c>
      <c r="C582" s="14" t="s">
        <v>811</v>
      </c>
      <c r="D582" s="13" t="s">
        <v>118</v>
      </c>
      <c r="E582" s="18" t="s">
        <v>806</v>
      </c>
      <c r="F582" s="13" t="s">
        <v>44</v>
      </c>
      <c r="G582" s="13">
        <v>5</v>
      </c>
      <c r="H582" s="13">
        <v>0</v>
      </c>
      <c r="I582" s="13">
        <v>0</v>
      </c>
      <c r="J582" s="13">
        <v>0</v>
      </c>
      <c r="K582" s="13">
        <v>0</v>
      </c>
      <c r="L582" s="13">
        <f t="shared" ref="L582:L645" si="55">H582+G582</f>
        <v>5</v>
      </c>
      <c r="M582" s="25">
        <v>1270</v>
      </c>
      <c r="N582" s="26">
        <f t="shared" ref="N582:N583" si="56">L582</f>
        <v>5</v>
      </c>
    </row>
    <row r="583" spans="2:14" hidden="1">
      <c r="B583" s="13">
        <v>70123171</v>
      </c>
      <c r="C583" s="14" t="s">
        <v>812</v>
      </c>
      <c r="D583" s="13" t="s">
        <v>118</v>
      </c>
      <c r="E583" s="18" t="s">
        <v>813</v>
      </c>
      <c r="F583" s="13" t="s">
        <v>44</v>
      </c>
      <c r="G583" s="13">
        <v>0</v>
      </c>
      <c r="H583" s="13">
        <v>3</v>
      </c>
      <c r="I583" s="13">
        <v>0</v>
      </c>
      <c r="J583" s="13">
        <v>0</v>
      </c>
      <c r="K583" s="13">
        <v>0</v>
      </c>
      <c r="L583" s="13">
        <f t="shared" si="55"/>
        <v>3</v>
      </c>
      <c r="M583" s="23">
        <v>1045</v>
      </c>
      <c r="N583" s="17">
        <f t="shared" si="56"/>
        <v>3</v>
      </c>
    </row>
    <row r="584" spans="2:14" hidden="1">
      <c r="B584" s="13">
        <v>70123176</v>
      </c>
      <c r="C584" s="14" t="s">
        <v>814</v>
      </c>
      <c r="D584" s="13" t="s">
        <v>118</v>
      </c>
      <c r="E584" s="18" t="s">
        <v>813</v>
      </c>
      <c r="F584" s="13" t="s">
        <v>44</v>
      </c>
      <c r="G584" s="13">
        <v>0</v>
      </c>
      <c r="H584" s="13">
        <v>9</v>
      </c>
      <c r="I584" s="13">
        <v>0</v>
      </c>
      <c r="J584" s="13">
        <v>0</v>
      </c>
      <c r="K584" s="13">
        <v>0</v>
      </c>
      <c r="L584" s="13">
        <f t="shared" si="55"/>
        <v>9</v>
      </c>
      <c r="M584" s="23">
        <v>1120</v>
      </c>
      <c r="N584" s="17"/>
    </row>
    <row r="585" spans="2:14" hidden="1">
      <c r="B585" s="13">
        <v>70123180</v>
      </c>
      <c r="C585" s="14" t="s">
        <v>815</v>
      </c>
      <c r="D585" s="13" t="s">
        <v>118</v>
      </c>
      <c r="E585" s="18" t="s">
        <v>816</v>
      </c>
      <c r="F585" s="13" t="s">
        <v>44</v>
      </c>
      <c r="G585" s="13">
        <v>8</v>
      </c>
      <c r="H585" s="13">
        <v>0</v>
      </c>
      <c r="I585" s="13">
        <v>0</v>
      </c>
      <c r="J585" s="13">
        <v>0</v>
      </c>
      <c r="K585" s="13">
        <v>0</v>
      </c>
      <c r="L585" s="13">
        <f t="shared" si="55"/>
        <v>8</v>
      </c>
      <c r="M585" s="23">
        <v>920</v>
      </c>
      <c r="N585" s="17"/>
    </row>
    <row r="586" spans="2:14" hidden="1">
      <c r="B586" s="13">
        <v>70123181</v>
      </c>
      <c r="C586" s="14" t="s">
        <v>817</v>
      </c>
      <c r="D586" s="13" t="s">
        <v>118</v>
      </c>
      <c r="E586" s="18" t="s">
        <v>816</v>
      </c>
      <c r="F586" s="13" t="s">
        <v>44</v>
      </c>
      <c r="G586" s="13">
        <v>8</v>
      </c>
      <c r="H586" s="13">
        <v>0</v>
      </c>
      <c r="I586" s="13">
        <v>0</v>
      </c>
      <c r="J586" s="13">
        <v>0</v>
      </c>
      <c r="K586" s="13">
        <v>0</v>
      </c>
      <c r="L586" s="13">
        <f t="shared" si="55"/>
        <v>8</v>
      </c>
      <c r="M586" s="23">
        <v>1045</v>
      </c>
      <c r="N586" s="17"/>
    </row>
    <row r="587" spans="2:14" hidden="1">
      <c r="B587" s="13">
        <v>70123182</v>
      </c>
      <c r="C587" s="14" t="s">
        <v>818</v>
      </c>
      <c r="D587" s="13" t="s">
        <v>118</v>
      </c>
      <c r="E587" s="18" t="s">
        <v>816</v>
      </c>
      <c r="F587" s="13" t="s">
        <v>44</v>
      </c>
      <c r="G587" s="13">
        <v>2</v>
      </c>
      <c r="H587" s="13">
        <v>0</v>
      </c>
      <c r="I587" s="13">
        <v>0</v>
      </c>
      <c r="J587" s="13">
        <v>0</v>
      </c>
      <c r="K587" s="13">
        <v>0</v>
      </c>
      <c r="L587" s="13">
        <f t="shared" si="55"/>
        <v>2</v>
      </c>
      <c r="M587" s="23">
        <v>1045</v>
      </c>
      <c r="N587" s="17">
        <f t="shared" ref="N587:N590" si="57">L587</f>
        <v>2</v>
      </c>
    </row>
    <row r="588" spans="2:14" hidden="1">
      <c r="B588" s="13">
        <v>70123183</v>
      </c>
      <c r="C588" s="14" t="s">
        <v>819</v>
      </c>
      <c r="D588" s="13" t="s">
        <v>118</v>
      </c>
      <c r="E588" s="18" t="s">
        <v>816</v>
      </c>
      <c r="F588" s="13" t="s">
        <v>44</v>
      </c>
      <c r="G588" s="13">
        <v>2</v>
      </c>
      <c r="H588" s="13">
        <v>0</v>
      </c>
      <c r="I588" s="13">
        <v>0</v>
      </c>
      <c r="J588" s="13">
        <v>0</v>
      </c>
      <c r="K588" s="13">
        <v>0</v>
      </c>
      <c r="L588" s="13">
        <f t="shared" si="55"/>
        <v>2</v>
      </c>
      <c r="M588" s="23">
        <v>460</v>
      </c>
      <c r="N588" s="17">
        <f t="shared" si="57"/>
        <v>2</v>
      </c>
    </row>
    <row r="589" spans="2:14" hidden="1">
      <c r="B589" s="13">
        <v>70123184</v>
      </c>
      <c r="C589" s="14" t="s">
        <v>820</v>
      </c>
      <c r="D589" s="13" t="s">
        <v>118</v>
      </c>
      <c r="E589" s="18" t="s">
        <v>816</v>
      </c>
      <c r="F589" s="13" t="s">
        <v>44</v>
      </c>
      <c r="G589" s="13">
        <v>5</v>
      </c>
      <c r="H589" s="13">
        <v>0</v>
      </c>
      <c r="I589" s="13">
        <v>0</v>
      </c>
      <c r="J589" s="13">
        <v>0</v>
      </c>
      <c r="K589" s="13">
        <v>0</v>
      </c>
      <c r="L589" s="13">
        <f t="shared" si="55"/>
        <v>5</v>
      </c>
      <c r="M589" s="23">
        <v>700</v>
      </c>
      <c r="N589" s="17">
        <f t="shared" si="57"/>
        <v>5</v>
      </c>
    </row>
    <row r="590" spans="2:14" hidden="1">
      <c r="B590" s="13">
        <v>70123185</v>
      </c>
      <c r="C590" s="14" t="s">
        <v>821</v>
      </c>
      <c r="D590" s="13" t="s">
        <v>118</v>
      </c>
      <c r="E590" s="18" t="s">
        <v>822</v>
      </c>
      <c r="F590" s="13" t="s">
        <v>44</v>
      </c>
      <c r="G590" s="13">
        <v>2</v>
      </c>
      <c r="H590" s="13">
        <v>0</v>
      </c>
      <c r="I590" s="13">
        <v>0</v>
      </c>
      <c r="J590" s="13">
        <v>0</v>
      </c>
      <c r="K590" s="13">
        <v>0</v>
      </c>
      <c r="L590" s="13">
        <f t="shared" si="55"/>
        <v>2</v>
      </c>
      <c r="M590" s="23">
        <v>995</v>
      </c>
      <c r="N590" s="17">
        <f t="shared" si="57"/>
        <v>2</v>
      </c>
    </row>
    <row r="591" spans="2:14" hidden="1">
      <c r="B591" s="13">
        <v>70123186</v>
      </c>
      <c r="C591" s="14" t="s">
        <v>823</v>
      </c>
      <c r="D591" s="13" t="s">
        <v>118</v>
      </c>
      <c r="E591" s="18" t="s">
        <v>822</v>
      </c>
      <c r="F591" s="13" t="s">
        <v>44</v>
      </c>
      <c r="G591" s="13">
        <v>17</v>
      </c>
      <c r="H591" s="13">
        <v>0</v>
      </c>
      <c r="I591" s="13">
        <v>0</v>
      </c>
      <c r="J591" s="13">
        <v>0</v>
      </c>
      <c r="K591" s="13">
        <v>0</v>
      </c>
      <c r="L591" s="13">
        <f t="shared" si="55"/>
        <v>17</v>
      </c>
      <c r="M591" s="23">
        <v>1120</v>
      </c>
      <c r="N591" s="17"/>
    </row>
    <row r="592" spans="2:14" hidden="1">
      <c r="B592" s="13">
        <v>70123187</v>
      </c>
      <c r="C592" s="14" t="s">
        <v>824</v>
      </c>
      <c r="D592" s="13" t="s">
        <v>118</v>
      </c>
      <c r="E592" s="18" t="s">
        <v>822</v>
      </c>
      <c r="F592" s="13" t="s">
        <v>44</v>
      </c>
      <c r="G592" s="13">
        <v>1</v>
      </c>
      <c r="H592" s="13">
        <v>0</v>
      </c>
      <c r="I592" s="13">
        <v>0</v>
      </c>
      <c r="J592" s="13">
        <v>0</v>
      </c>
      <c r="K592" s="13">
        <v>0</v>
      </c>
      <c r="L592" s="13">
        <f t="shared" si="55"/>
        <v>1</v>
      </c>
      <c r="M592" s="23">
        <v>1120</v>
      </c>
      <c r="N592" s="17">
        <f>L592</f>
        <v>1</v>
      </c>
    </row>
    <row r="593" spans="2:14" hidden="1">
      <c r="B593" s="13">
        <v>70123188</v>
      </c>
      <c r="C593" s="14" t="s">
        <v>825</v>
      </c>
      <c r="D593" s="13" t="s">
        <v>118</v>
      </c>
      <c r="E593" s="18" t="s">
        <v>822</v>
      </c>
      <c r="F593" s="13" t="s">
        <v>44</v>
      </c>
      <c r="G593" s="13">
        <v>18</v>
      </c>
      <c r="H593" s="13">
        <v>0</v>
      </c>
      <c r="I593" s="13">
        <v>0</v>
      </c>
      <c r="J593" s="13">
        <v>0</v>
      </c>
      <c r="K593" s="13">
        <v>0</v>
      </c>
      <c r="L593" s="13">
        <f t="shared" si="55"/>
        <v>18</v>
      </c>
      <c r="M593" s="23">
        <v>490</v>
      </c>
      <c r="N593" s="17"/>
    </row>
    <row r="594" spans="2:14" hidden="1">
      <c r="B594" s="13">
        <v>70123189</v>
      </c>
      <c r="C594" s="14" t="s">
        <v>826</v>
      </c>
      <c r="D594" s="13" t="s">
        <v>118</v>
      </c>
      <c r="E594" s="18" t="s">
        <v>822</v>
      </c>
      <c r="F594" s="13" t="s">
        <v>44</v>
      </c>
      <c r="G594" s="13">
        <v>2</v>
      </c>
      <c r="H594" s="13">
        <v>0</v>
      </c>
      <c r="I594" s="13">
        <v>0</v>
      </c>
      <c r="J594" s="13">
        <v>0</v>
      </c>
      <c r="K594" s="13">
        <v>0</v>
      </c>
      <c r="L594" s="13">
        <f t="shared" si="55"/>
        <v>2</v>
      </c>
      <c r="M594" s="23">
        <v>700</v>
      </c>
      <c r="N594" s="17">
        <f>L594</f>
        <v>2</v>
      </c>
    </row>
    <row r="595" spans="2:14" hidden="1">
      <c r="B595" s="13">
        <v>70123190</v>
      </c>
      <c r="C595" s="14" t="s">
        <v>827</v>
      </c>
      <c r="D595" s="13" t="s">
        <v>118</v>
      </c>
      <c r="E595" s="18" t="s">
        <v>816</v>
      </c>
      <c r="F595" s="13" t="s">
        <v>44</v>
      </c>
      <c r="G595" s="13">
        <v>11</v>
      </c>
      <c r="H595" s="13">
        <v>0</v>
      </c>
      <c r="I595" s="13">
        <v>0</v>
      </c>
      <c r="J595" s="13">
        <v>0</v>
      </c>
      <c r="K595" s="13">
        <v>0</v>
      </c>
      <c r="L595" s="13">
        <f t="shared" si="55"/>
        <v>11</v>
      </c>
      <c r="M595" s="23">
        <v>995</v>
      </c>
      <c r="N595" s="17"/>
    </row>
    <row r="596" spans="2:14" hidden="1">
      <c r="B596" s="13">
        <v>70123191</v>
      </c>
      <c r="C596" s="14" t="s">
        <v>828</v>
      </c>
      <c r="D596" s="13" t="s">
        <v>118</v>
      </c>
      <c r="E596" s="18" t="s">
        <v>816</v>
      </c>
      <c r="F596" s="13" t="s">
        <v>44</v>
      </c>
      <c r="G596" s="13">
        <v>12</v>
      </c>
      <c r="H596" s="13">
        <v>0</v>
      </c>
      <c r="I596" s="13">
        <v>0</v>
      </c>
      <c r="J596" s="13">
        <v>0</v>
      </c>
      <c r="K596" s="13">
        <v>0</v>
      </c>
      <c r="L596" s="13">
        <f t="shared" si="55"/>
        <v>12</v>
      </c>
      <c r="M596" s="23">
        <v>1120</v>
      </c>
      <c r="N596" s="17"/>
    </row>
    <row r="597" spans="2:14" hidden="1">
      <c r="B597" s="13">
        <v>70123192</v>
      </c>
      <c r="C597" s="14" t="s">
        <v>829</v>
      </c>
      <c r="D597" s="13" t="s">
        <v>118</v>
      </c>
      <c r="E597" s="18" t="s">
        <v>816</v>
      </c>
      <c r="F597" s="13" t="s">
        <v>44</v>
      </c>
      <c r="G597" s="13">
        <v>5</v>
      </c>
      <c r="H597" s="13">
        <v>0</v>
      </c>
      <c r="I597" s="13">
        <v>0</v>
      </c>
      <c r="J597" s="13">
        <v>0</v>
      </c>
      <c r="K597" s="13">
        <v>0</v>
      </c>
      <c r="L597" s="13">
        <f t="shared" si="55"/>
        <v>5</v>
      </c>
      <c r="M597" s="23">
        <v>1120</v>
      </c>
      <c r="N597" s="17">
        <f>L597</f>
        <v>5</v>
      </c>
    </row>
    <row r="598" spans="2:14" hidden="1">
      <c r="B598" s="13">
        <v>70123194</v>
      </c>
      <c r="C598" s="14" t="s">
        <v>830</v>
      </c>
      <c r="D598" s="13" t="s">
        <v>118</v>
      </c>
      <c r="E598" s="18" t="s">
        <v>816</v>
      </c>
      <c r="F598" s="13" t="s">
        <v>44</v>
      </c>
      <c r="G598" s="13">
        <v>12</v>
      </c>
      <c r="H598" s="13">
        <v>0</v>
      </c>
      <c r="I598" s="13">
        <v>0</v>
      </c>
      <c r="J598" s="13">
        <v>0</v>
      </c>
      <c r="K598" s="13">
        <v>0</v>
      </c>
      <c r="L598" s="13">
        <f t="shared" si="55"/>
        <v>12</v>
      </c>
      <c r="M598" s="23">
        <v>700</v>
      </c>
      <c r="N598" s="17"/>
    </row>
    <row r="599" spans="2:14" hidden="1">
      <c r="B599" s="13">
        <v>70123196</v>
      </c>
      <c r="C599" s="14" t="s">
        <v>831</v>
      </c>
      <c r="D599" s="13" t="s">
        <v>118</v>
      </c>
      <c r="E599" s="18" t="s">
        <v>832</v>
      </c>
      <c r="F599" s="13" t="s">
        <v>44</v>
      </c>
      <c r="G599" s="13">
        <v>10</v>
      </c>
      <c r="H599" s="13">
        <v>0</v>
      </c>
      <c r="I599" s="13">
        <v>0</v>
      </c>
      <c r="J599" s="13">
        <v>0</v>
      </c>
      <c r="K599" s="13">
        <v>0</v>
      </c>
      <c r="L599" s="13">
        <f t="shared" si="55"/>
        <v>10</v>
      </c>
      <c r="M599" s="23">
        <v>740</v>
      </c>
      <c r="N599" s="17"/>
    </row>
    <row r="600" spans="2:14" hidden="1">
      <c r="B600" s="13">
        <v>70123197</v>
      </c>
      <c r="C600" s="14" t="s">
        <v>833</v>
      </c>
      <c r="D600" s="13" t="s">
        <v>118</v>
      </c>
      <c r="E600" s="18" t="s">
        <v>832</v>
      </c>
      <c r="F600" s="13" t="s">
        <v>44</v>
      </c>
      <c r="G600" s="13">
        <v>11</v>
      </c>
      <c r="H600" s="13">
        <v>0</v>
      </c>
      <c r="I600" s="13">
        <v>0</v>
      </c>
      <c r="J600" s="13">
        <v>0</v>
      </c>
      <c r="K600" s="13">
        <v>0</v>
      </c>
      <c r="L600" s="13">
        <f t="shared" si="55"/>
        <v>11</v>
      </c>
      <c r="M600" s="23">
        <v>330</v>
      </c>
      <c r="N600" s="17"/>
    </row>
    <row r="601" spans="2:14" hidden="1">
      <c r="B601" s="13">
        <v>70123198</v>
      </c>
      <c r="C601" s="14" t="s">
        <v>834</v>
      </c>
      <c r="D601" s="13" t="s">
        <v>118</v>
      </c>
      <c r="E601" s="18" t="s">
        <v>835</v>
      </c>
      <c r="F601" s="13" t="s">
        <v>44</v>
      </c>
      <c r="G601" s="13">
        <v>5</v>
      </c>
      <c r="H601" s="13">
        <v>0</v>
      </c>
      <c r="I601" s="13">
        <v>0</v>
      </c>
      <c r="J601" s="13">
        <v>0</v>
      </c>
      <c r="K601" s="13">
        <v>0</v>
      </c>
      <c r="L601" s="13">
        <f t="shared" si="55"/>
        <v>5</v>
      </c>
      <c r="M601" s="23"/>
      <c r="N601" s="17">
        <f t="shared" ref="N601:N604" si="58">L601</f>
        <v>5</v>
      </c>
    </row>
    <row r="602" spans="2:14" hidden="1">
      <c r="B602" s="13">
        <v>70123199</v>
      </c>
      <c r="C602" s="14" t="s">
        <v>836</v>
      </c>
      <c r="D602" s="13" t="s">
        <v>118</v>
      </c>
      <c r="E602" s="18" t="s">
        <v>835</v>
      </c>
      <c r="F602" s="13" t="s">
        <v>44</v>
      </c>
      <c r="G602" s="13">
        <v>1</v>
      </c>
      <c r="H602" s="13">
        <v>0</v>
      </c>
      <c r="I602" s="13">
        <v>0</v>
      </c>
      <c r="J602" s="13">
        <v>0</v>
      </c>
      <c r="K602" s="13">
        <v>0</v>
      </c>
      <c r="L602" s="13">
        <f t="shared" si="55"/>
        <v>1</v>
      </c>
      <c r="M602" s="23">
        <v>885</v>
      </c>
      <c r="N602" s="17">
        <f t="shared" si="58"/>
        <v>1</v>
      </c>
    </row>
    <row r="603" spans="2:14" hidden="1">
      <c r="B603" s="13">
        <v>70123200</v>
      </c>
      <c r="C603" s="14" t="s">
        <v>837</v>
      </c>
      <c r="D603" s="13" t="s">
        <v>118</v>
      </c>
      <c r="E603" s="18" t="s">
        <v>835</v>
      </c>
      <c r="F603" s="13" t="s">
        <v>44</v>
      </c>
      <c r="G603" s="13">
        <v>5</v>
      </c>
      <c r="H603" s="13">
        <v>0</v>
      </c>
      <c r="I603" s="13">
        <v>0</v>
      </c>
      <c r="J603" s="13">
        <v>0</v>
      </c>
      <c r="K603" s="13">
        <v>0</v>
      </c>
      <c r="L603" s="13">
        <f t="shared" si="55"/>
        <v>5</v>
      </c>
      <c r="M603" s="23">
        <v>340</v>
      </c>
      <c r="N603" s="17">
        <f t="shared" si="58"/>
        <v>5</v>
      </c>
    </row>
    <row r="604" spans="2:14" hidden="1">
      <c r="B604" s="13">
        <v>70123201</v>
      </c>
      <c r="C604" s="14" t="s">
        <v>838</v>
      </c>
      <c r="D604" s="13" t="s">
        <v>118</v>
      </c>
      <c r="E604" s="18" t="s">
        <v>832</v>
      </c>
      <c r="F604" s="13" t="s">
        <v>44</v>
      </c>
      <c r="G604" s="13">
        <v>1</v>
      </c>
      <c r="H604" s="13">
        <v>0</v>
      </c>
      <c r="I604" s="13">
        <v>0</v>
      </c>
      <c r="J604" s="13">
        <v>0</v>
      </c>
      <c r="K604" s="13">
        <v>0</v>
      </c>
      <c r="L604" s="13">
        <f t="shared" si="55"/>
        <v>1</v>
      </c>
      <c r="M604" s="23"/>
      <c r="N604" s="17">
        <f t="shared" si="58"/>
        <v>1</v>
      </c>
    </row>
    <row r="605" spans="2:14" hidden="1">
      <c r="B605" s="13">
        <v>70123202</v>
      </c>
      <c r="C605" s="14" t="s">
        <v>839</v>
      </c>
      <c r="D605" s="13" t="s">
        <v>118</v>
      </c>
      <c r="E605" s="18" t="s">
        <v>835</v>
      </c>
      <c r="F605" s="13" t="s">
        <v>44</v>
      </c>
      <c r="G605" s="13">
        <v>6</v>
      </c>
      <c r="H605" s="13">
        <v>0</v>
      </c>
      <c r="I605" s="13">
        <v>0</v>
      </c>
      <c r="J605" s="13">
        <v>0</v>
      </c>
      <c r="K605" s="13">
        <v>0</v>
      </c>
      <c r="L605" s="13">
        <f t="shared" si="55"/>
        <v>6</v>
      </c>
      <c r="M605" s="23"/>
      <c r="N605" s="17"/>
    </row>
    <row r="606" spans="2:14" hidden="1">
      <c r="B606" s="13">
        <v>70123206</v>
      </c>
      <c r="C606" s="14" t="s">
        <v>840</v>
      </c>
      <c r="D606" s="13" t="s">
        <v>118</v>
      </c>
      <c r="E606" s="18" t="s">
        <v>841</v>
      </c>
      <c r="F606" s="13" t="s">
        <v>44</v>
      </c>
      <c r="G606" s="13">
        <v>5</v>
      </c>
      <c r="H606" s="13">
        <v>0</v>
      </c>
      <c r="I606" s="13">
        <v>0</v>
      </c>
      <c r="J606" s="13">
        <v>0</v>
      </c>
      <c r="K606" s="13">
        <v>0</v>
      </c>
      <c r="L606" s="13">
        <f t="shared" si="55"/>
        <v>5</v>
      </c>
      <c r="M606" s="23">
        <v>625</v>
      </c>
      <c r="N606" s="17">
        <f t="shared" ref="N606:N607" si="59">L606</f>
        <v>5</v>
      </c>
    </row>
    <row r="607" spans="2:14" hidden="1">
      <c r="B607" s="13">
        <v>70123221</v>
      </c>
      <c r="C607" s="14" t="s">
        <v>842</v>
      </c>
      <c r="D607" s="13" t="s">
        <v>118</v>
      </c>
      <c r="E607" s="18" t="s">
        <v>843</v>
      </c>
      <c r="F607" s="13" t="s">
        <v>44</v>
      </c>
      <c r="G607" s="13">
        <v>1</v>
      </c>
      <c r="H607" s="13">
        <v>0</v>
      </c>
      <c r="I607" s="13">
        <v>0</v>
      </c>
      <c r="J607" s="13">
        <v>0</v>
      </c>
      <c r="K607" s="13">
        <v>0</v>
      </c>
      <c r="L607" s="13">
        <f t="shared" si="55"/>
        <v>1</v>
      </c>
      <c r="M607" s="23">
        <v>625</v>
      </c>
      <c r="N607" s="17">
        <f t="shared" si="59"/>
        <v>1</v>
      </c>
    </row>
    <row r="608" spans="2:14" hidden="1">
      <c r="B608" s="13">
        <v>70123236</v>
      </c>
      <c r="C608" s="14" t="s">
        <v>844</v>
      </c>
      <c r="D608" s="13" t="s">
        <v>118</v>
      </c>
      <c r="E608" s="18" t="s">
        <v>845</v>
      </c>
      <c r="F608" s="13" t="s">
        <v>44</v>
      </c>
      <c r="G608" s="13">
        <v>0</v>
      </c>
      <c r="H608" s="13">
        <v>6</v>
      </c>
      <c r="I608" s="13">
        <v>0</v>
      </c>
      <c r="J608" s="13">
        <v>0</v>
      </c>
      <c r="K608" s="13">
        <v>0</v>
      </c>
      <c r="L608" s="13">
        <f t="shared" si="55"/>
        <v>6</v>
      </c>
      <c r="M608" s="23">
        <v>1155</v>
      </c>
      <c r="N608" s="17"/>
    </row>
    <row r="609" spans="2:14" hidden="1">
      <c r="B609" s="13">
        <v>70123237</v>
      </c>
      <c r="C609" s="14" t="s">
        <v>846</v>
      </c>
      <c r="D609" s="13" t="s">
        <v>118</v>
      </c>
      <c r="E609" s="18" t="s">
        <v>845</v>
      </c>
      <c r="F609" s="13" t="s">
        <v>44</v>
      </c>
      <c r="G609" s="13">
        <v>0</v>
      </c>
      <c r="H609" s="13">
        <v>3</v>
      </c>
      <c r="I609" s="13">
        <v>0</v>
      </c>
      <c r="J609" s="13">
        <v>0</v>
      </c>
      <c r="K609" s="13">
        <v>0</v>
      </c>
      <c r="L609" s="13">
        <f t="shared" si="55"/>
        <v>3</v>
      </c>
      <c r="M609" s="23">
        <v>1140</v>
      </c>
      <c r="N609" s="17">
        <f t="shared" ref="N609:N620" si="60">L609</f>
        <v>3</v>
      </c>
    </row>
    <row r="610" spans="2:14" hidden="1">
      <c r="B610" s="13">
        <v>70123238</v>
      </c>
      <c r="C610" s="14" t="s">
        <v>847</v>
      </c>
      <c r="D610" s="13" t="s">
        <v>118</v>
      </c>
      <c r="E610" s="18" t="s">
        <v>845</v>
      </c>
      <c r="F610" s="13" t="s">
        <v>44</v>
      </c>
      <c r="G610" s="13">
        <v>0</v>
      </c>
      <c r="H610" s="13">
        <v>4</v>
      </c>
      <c r="I610" s="13">
        <v>0</v>
      </c>
      <c r="J610" s="13">
        <v>0</v>
      </c>
      <c r="K610" s="13">
        <v>0</v>
      </c>
      <c r="L610" s="13">
        <f t="shared" si="55"/>
        <v>4</v>
      </c>
      <c r="M610" s="23">
        <v>1125</v>
      </c>
      <c r="N610" s="17">
        <f t="shared" si="60"/>
        <v>4</v>
      </c>
    </row>
    <row r="611" spans="2:14" hidden="1">
      <c r="B611" s="13">
        <v>70123241</v>
      </c>
      <c r="C611" s="14" t="s">
        <v>848</v>
      </c>
      <c r="D611" s="13" t="s">
        <v>118</v>
      </c>
      <c r="E611" s="18" t="s">
        <v>849</v>
      </c>
      <c r="F611" s="13" t="s">
        <v>44</v>
      </c>
      <c r="G611" s="13">
        <v>0</v>
      </c>
      <c r="H611" s="13">
        <v>4</v>
      </c>
      <c r="I611" s="13">
        <v>0</v>
      </c>
      <c r="J611" s="13">
        <v>0</v>
      </c>
      <c r="K611" s="13">
        <v>0</v>
      </c>
      <c r="L611" s="13">
        <f t="shared" si="55"/>
        <v>4</v>
      </c>
      <c r="M611" s="23">
        <v>1155</v>
      </c>
      <c r="N611" s="17">
        <f t="shared" si="60"/>
        <v>4</v>
      </c>
    </row>
    <row r="612" spans="2:14" hidden="1">
      <c r="B612" s="13">
        <v>70123243</v>
      </c>
      <c r="C612" s="14" t="s">
        <v>850</v>
      </c>
      <c r="D612" s="13" t="s">
        <v>118</v>
      </c>
      <c r="E612" s="18" t="s">
        <v>849</v>
      </c>
      <c r="F612" s="13" t="s">
        <v>44</v>
      </c>
      <c r="G612" s="13">
        <v>0</v>
      </c>
      <c r="H612" s="13">
        <v>3</v>
      </c>
      <c r="I612" s="13">
        <v>0</v>
      </c>
      <c r="J612" s="13">
        <v>0</v>
      </c>
      <c r="K612" s="13">
        <v>0</v>
      </c>
      <c r="L612" s="13">
        <f t="shared" si="55"/>
        <v>3</v>
      </c>
      <c r="M612" s="23">
        <v>1087</v>
      </c>
      <c r="N612" s="17">
        <f t="shared" si="60"/>
        <v>3</v>
      </c>
    </row>
    <row r="613" spans="2:14" hidden="1">
      <c r="B613" s="13">
        <v>70123244</v>
      </c>
      <c r="C613" s="14" t="s">
        <v>851</v>
      </c>
      <c r="D613" s="13" t="s">
        <v>118</v>
      </c>
      <c r="E613" s="18" t="s">
        <v>849</v>
      </c>
      <c r="F613" s="13" t="s">
        <v>44</v>
      </c>
      <c r="G613" s="13">
        <v>1</v>
      </c>
      <c r="H613" s="13">
        <v>0</v>
      </c>
      <c r="I613" s="13">
        <v>0</v>
      </c>
      <c r="J613" s="13">
        <v>0</v>
      </c>
      <c r="K613" s="13">
        <v>0</v>
      </c>
      <c r="L613" s="13">
        <f t="shared" si="55"/>
        <v>1</v>
      </c>
      <c r="M613" s="23">
        <v>582</v>
      </c>
      <c r="N613" s="17">
        <f t="shared" si="60"/>
        <v>1</v>
      </c>
    </row>
    <row r="614" spans="2:14" hidden="1">
      <c r="B614" s="13">
        <v>70123245</v>
      </c>
      <c r="C614" s="14" t="s">
        <v>852</v>
      </c>
      <c r="D614" s="13" t="s">
        <v>118</v>
      </c>
      <c r="E614" s="18" t="s">
        <v>849</v>
      </c>
      <c r="F614" s="13" t="s">
        <v>44</v>
      </c>
      <c r="G614" s="13">
        <v>0</v>
      </c>
      <c r="H614" s="13">
        <v>4</v>
      </c>
      <c r="I614" s="13">
        <v>0</v>
      </c>
      <c r="J614" s="13">
        <v>0</v>
      </c>
      <c r="K614" s="13">
        <v>0</v>
      </c>
      <c r="L614" s="13">
        <f t="shared" si="55"/>
        <v>4</v>
      </c>
      <c r="M614" s="23">
        <v>1115</v>
      </c>
      <c r="N614" s="17">
        <f t="shared" si="60"/>
        <v>4</v>
      </c>
    </row>
    <row r="615" spans="2:14" hidden="1">
      <c r="B615" s="13">
        <v>70123256</v>
      </c>
      <c r="C615" s="14" t="s">
        <v>853</v>
      </c>
      <c r="D615" s="13" t="s">
        <v>118</v>
      </c>
      <c r="E615" s="18" t="s">
        <v>854</v>
      </c>
      <c r="F615" s="13" t="s">
        <v>44</v>
      </c>
      <c r="G615" s="13">
        <v>2</v>
      </c>
      <c r="H615" s="13">
        <v>0</v>
      </c>
      <c r="I615" s="13">
        <v>0</v>
      </c>
      <c r="J615" s="13">
        <v>0</v>
      </c>
      <c r="K615" s="13">
        <v>0</v>
      </c>
      <c r="L615" s="13">
        <f t="shared" si="55"/>
        <v>2</v>
      </c>
      <c r="M615" s="23"/>
      <c r="N615" s="17">
        <f t="shared" si="60"/>
        <v>2</v>
      </c>
    </row>
    <row r="616" spans="2:14" hidden="1">
      <c r="B616" s="13">
        <v>70123259</v>
      </c>
      <c r="C616" s="14" t="s">
        <v>855</v>
      </c>
      <c r="D616" s="13" t="s">
        <v>118</v>
      </c>
      <c r="E616" s="18" t="s">
        <v>380</v>
      </c>
      <c r="F616" s="13" t="s">
        <v>44</v>
      </c>
      <c r="G616" s="13">
        <v>5</v>
      </c>
      <c r="H616" s="13">
        <v>0</v>
      </c>
      <c r="I616" s="13">
        <v>0</v>
      </c>
      <c r="J616" s="13">
        <v>0</v>
      </c>
      <c r="K616" s="13">
        <v>0</v>
      </c>
      <c r="L616" s="13">
        <f t="shared" si="55"/>
        <v>5</v>
      </c>
      <c r="M616" s="23">
        <v>835</v>
      </c>
      <c r="N616" s="17">
        <f t="shared" si="60"/>
        <v>5</v>
      </c>
    </row>
    <row r="617" spans="2:14" hidden="1">
      <c r="B617" s="13">
        <v>70123260</v>
      </c>
      <c r="C617" s="14" t="s">
        <v>856</v>
      </c>
      <c r="D617" s="13" t="s">
        <v>118</v>
      </c>
      <c r="E617" s="18" t="s">
        <v>857</v>
      </c>
      <c r="F617" s="13" t="s">
        <v>44</v>
      </c>
      <c r="G617" s="13">
        <v>4</v>
      </c>
      <c r="H617" s="13">
        <v>0</v>
      </c>
      <c r="I617" s="13">
        <v>0</v>
      </c>
      <c r="J617" s="13">
        <v>0</v>
      </c>
      <c r="K617" s="13">
        <v>0</v>
      </c>
      <c r="L617" s="13">
        <f t="shared" si="55"/>
        <v>4</v>
      </c>
      <c r="M617" s="23" t="s">
        <v>2843</v>
      </c>
      <c r="N617" s="17">
        <f t="shared" si="60"/>
        <v>4</v>
      </c>
    </row>
    <row r="618" spans="2:14">
      <c r="B618" s="13">
        <v>70123263</v>
      </c>
      <c r="C618" s="14" t="s">
        <v>858</v>
      </c>
      <c r="D618" s="13" t="s">
        <v>118</v>
      </c>
      <c r="E618" s="18" t="s">
        <v>857</v>
      </c>
      <c r="F618" s="13" t="s">
        <v>44</v>
      </c>
      <c r="G618" s="13">
        <v>1</v>
      </c>
      <c r="H618" s="13">
        <v>0</v>
      </c>
      <c r="I618" s="13">
        <v>0</v>
      </c>
      <c r="J618" s="13">
        <v>0</v>
      </c>
      <c r="K618" s="13">
        <v>0</v>
      </c>
      <c r="L618" s="13">
        <f t="shared" si="55"/>
        <v>1</v>
      </c>
      <c r="M618" s="27">
        <v>1423</v>
      </c>
      <c r="N618" s="28">
        <f t="shared" si="60"/>
        <v>1</v>
      </c>
    </row>
    <row r="619" spans="2:14" hidden="1">
      <c r="B619" s="13">
        <v>70123267</v>
      </c>
      <c r="C619" s="14" t="s">
        <v>859</v>
      </c>
      <c r="D619" s="13" t="s">
        <v>118</v>
      </c>
      <c r="E619" s="18" t="s">
        <v>860</v>
      </c>
      <c r="F619" s="13" t="s">
        <v>44</v>
      </c>
      <c r="G619" s="13">
        <v>3</v>
      </c>
      <c r="H619" s="13">
        <v>0</v>
      </c>
      <c r="I619" s="13">
        <v>0</v>
      </c>
      <c r="J619" s="13">
        <v>0</v>
      </c>
      <c r="K619" s="13">
        <v>0</v>
      </c>
      <c r="L619" s="13">
        <f t="shared" si="55"/>
        <v>3</v>
      </c>
      <c r="M619" s="23"/>
      <c r="N619" s="17">
        <f t="shared" si="60"/>
        <v>3</v>
      </c>
    </row>
    <row r="620" spans="2:14" hidden="1">
      <c r="B620" s="13">
        <v>70123270</v>
      </c>
      <c r="C620" s="14" t="s">
        <v>861</v>
      </c>
      <c r="D620" s="13" t="s">
        <v>118</v>
      </c>
      <c r="E620" s="18" t="s">
        <v>862</v>
      </c>
      <c r="F620" s="13" t="s">
        <v>44</v>
      </c>
      <c r="G620" s="13">
        <v>1</v>
      </c>
      <c r="H620" s="13">
        <v>0</v>
      </c>
      <c r="I620" s="13">
        <v>0</v>
      </c>
      <c r="J620" s="13">
        <v>0</v>
      </c>
      <c r="K620" s="13">
        <v>0</v>
      </c>
      <c r="L620" s="13">
        <f t="shared" si="55"/>
        <v>1</v>
      </c>
      <c r="M620" s="23"/>
      <c r="N620" s="17">
        <f t="shared" si="60"/>
        <v>1</v>
      </c>
    </row>
    <row r="621" spans="2:14" hidden="1">
      <c r="B621" s="13">
        <v>70123272</v>
      </c>
      <c r="C621" s="14" t="s">
        <v>863</v>
      </c>
      <c r="D621" s="13" t="s">
        <v>118</v>
      </c>
      <c r="E621" s="18" t="s">
        <v>864</v>
      </c>
      <c r="F621" s="13" t="s">
        <v>44</v>
      </c>
      <c r="G621" s="13">
        <v>6</v>
      </c>
      <c r="H621" s="13">
        <v>0</v>
      </c>
      <c r="I621" s="13">
        <v>0</v>
      </c>
      <c r="J621" s="13">
        <v>0</v>
      </c>
      <c r="K621" s="13">
        <v>0</v>
      </c>
      <c r="L621" s="13">
        <f t="shared" si="55"/>
        <v>6</v>
      </c>
      <c r="M621" s="23"/>
      <c r="N621" s="17"/>
    </row>
    <row r="622" spans="2:14" hidden="1">
      <c r="B622" s="13">
        <v>70123273</v>
      </c>
      <c r="C622" s="14" t="s">
        <v>865</v>
      </c>
      <c r="D622" s="13" t="s">
        <v>118</v>
      </c>
      <c r="E622" s="18" t="s">
        <v>864</v>
      </c>
      <c r="F622" s="13" t="s">
        <v>44</v>
      </c>
      <c r="G622" s="13">
        <v>8</v>
      </c>
      <c r="H622" s="13">
        <v>0</v>
      </c>
      <c r="I622" s="13">
        <v>0</v>
      </c>
      <c r="J622" s="13">
        <v>0</v>
      </c>
      <c r="K622" s="13">
        <v>0</v>
      </c>
      <c r="L622" s="13">
        <f t="shared" si="55"/>
        <v>8</v>
      </c>
      <c r="M622" s="23"/>
      <c r="N622" s="17"/>
    </row>
    <row r="623" spans="2:14" hidden="1">
      <c r="B623" s="13">
        <v>70123275</v>
      </c>
      <c r="C623" s="14" t="s">
        <v>866</v>
      </c>
      <c r="D623" s="13" t="s">
        <v>118</v>
      </c>
      <c r="E623" s="18" t="s">
        <v>864</v>
      </c>
      <c r="F623" s="13" t="s">
        <v>44</v>
      </c>
      <c r="G623" s="13">
        <v>7</v>
      </c>
      <c r="H623" s="13">
        <v>0</v>
      </c>
      <c r="I623" s="13">
        <v>0</v>
      </c>
      <c r="J623" s="13">
        <v>0</v>
      </c>
      <c r="K623" s="13">
        <v>0</v>
      </c>
      <c r="L623" s="13">
        <f t="shared" si="55"/>
        <v>7</v>
      </c>
      <c r="M623" s="23"/>
      <c r="N623" s="17"/>
    </row>
    <row r="624" spans="2:14" hidden="1">
      <c r="B624" s="13">
        <v>70123276</v>
      </c>
      <c r="C624" s="14" t="s">
        <v>867</v>
      </c>
      <c r="D624" s="13" t="s">
        <v>118</v>
      </c>
      <c r="E624" s="18" t="s">
        <v>864</v>
      </c>
      <c r="F624" s="13" t="s">
        <v>44</v>
      </c>
      <c r="G624" s="13">
        <v>5</v>
      </c>
      <c r="H624" s="13">
        <v>0</v>
      </c>
      <c r="I624" s="13">
        <v>0</v>
      </c>
      <c r="J624" s="13">
        <v>0</v>
      </c>
      <c r="K624" s="13">
        <v>0</v>
      </c>
      <c r="L624" s="13">
        <f t="shared" si="55"/>
        <v>5</v>
      </c>
      <c r="M624" s="23">
        <v>550</v>
      </c>
      <c r="N624" s="17">
        <f t="shared" ref="N624:N625" si="61">L624</f>
        <v>5</v>
      </c>
    </row>
    <row r="625" spans="2:14" hidden="1">
      <c r="B625" s="13">
        <v>70123277</v>
      </c>
      <c r="C625" s="14" t="s">
        <v>868</v>
      </c>
      <c r="D625" s="13" t="s">
        <v>118</v>
      </c>
      <c r="E625" s="18" t="s">
        <v>864</v>
      </c>
      <c r="F625" s="13" t="s">
        <v>44</v>
      </c>
      <c r="G625" s="13">
        <v>4</v>
      </c>
      <c r="H625" s="13">
        <v>0</v>
      </c>
      <c r="I625" s="13">
        <v>0</v>
      </c>
      <c r="J625" s="13">
        <v>0</v>
      </c>
      <c r="K625" s="13">
        <v>0</v>
      </c>
      <c r="L625" s="13">
        <f t="shared" si="55"/>
        <v>4</v>
      </c>
      <c r="M625" s="23">
        <v>430</v>
      </c>
      <c r="N625" s="17">
        <f t="shared" si="61"/>
        <v>4</v>
      </c>
    </row>
    <row r="626" spans="2:14" hidden="1">
      <c r="B626" s="13">
        <v>70123278</v>
      </c>
      <c r="C626" s="14" t="s">
        <v>869</v>
      </c>
      <c r="D626" s="13" t="s">
        <v>118</v>
      </c>
      <c r="E626" s="18" t="s">
        <v>864</v>
      </c>
      <c r="F626" s="13" t="s">
        <v>44</v>
      </c>
      <c r="G626" s="13">
        <v>8</v>
      </c>
      <c r="H626" s="13">
        <v>0</v>
      </c>
      <c r="I626" s="13">
        <v>0</v>
      </c>
      <c r="J626" s="13">
        <v>0</v>
      </c>
      <c r="K626" s="13">
        <v>0</v>
      </c>
      <c r="L626" s="13">
        <f t="shared" si="55"/>
        <v>8</v>
      </c>
      <c r="M626" s="23" t="s">
        <v>2844</v>
      </c>
      <c r="N626" s="17"/>
    </row>
    <row r="627" spans="2:14" hidden="1">
      <c r="B627" s="13">
        <v>70123279</v>
      </c>
      <c r="C627" s="14" t="s">
        <v>870</v>
      </c>
      <c r="D627" s="13" t="s">
        <v>118</v>
      </c>
      <c r="E627" s="18" t="s">
        <v>864</v>
      </c>
      <c r="F627" s="13" t="s">
        <v>44</v>
      </c>
      <c r="G627" s="13">
        <v>8</v>
      </c>
      <c r="H627" s="13">
        <v>0</v>
      </c>
      <c r="I627" s="13">
        <v>0</v>
      </c>
      <c r="J627" s="13">
        <v>0</v>
      </c>
      <c r="K627" s="13">
        <v>0</v>
      </c>
      <c r="L627" s="13">
        <f t="shared" si="55"/>
        <v>8</v>
      </c>
      <c r="M627" s="23" t="s">
        <v>2845</v>
      </c>
      <c r="N627" s="17"/>
    </row>
    <row r="628" spans="2:14" hidden="1">
      <c r="B628" s="13">
        <v>70123280</v>
      </c>
      <c r="C628" s="14" t="s">
        <v>871</v>
      </c>
      <c r="D628" s="13" t="s">
        <v>118</v>
      </c>
      <c r="E628" s="18" t="s">
        <v>864</v>
      </c>
      <c r="F628" s="13" t="s">
        <v>44</v>
      </c>
      <c r="G628" s="13">
        <v>9</v>
      </c>
      <c r="H628" s="13">
        <v>0</v>
      </c>
      <c r="I628" s="13">
        <v>0</v>
      </c>
      <c r="J628" s="13">
        <v>0</v>
      </c>
      <c r="K628" s="13">
        <v>0</v>
      </c>
      <c r="L628" s="13">
        <f t="shared" si="55"/>
        <v>9</v>
      </c>
      <c r="M628" s="23" t="s">
        <v>2846</v>
      </c>
      <c r="N628" s="17"/>
    </row>
    <row r="629" spans="2:14" hidden="1">
      <c r="B629" s="13">
        <v>70123333</v>
      </c>
      <c r="C629" s="14" t="s">
        <v>872</v>
      </c>
      <c r="D629" s="13" t="s">
        <v>42</v>
      </c>
      <c r="E629" s="18" t="s">
        <v>46</v>
      </c>
      <c r="F629" s="13" t="s">
        <v>44</v>
      </c>
      <c r="G629" s="13">
        <v>0</v>
      </c>
      <c r="H629" s="13">
        <v>1</v>
      </c>
      <c r="I629" s="13">
        <v>0</v>
      </c>
      <c r="J629" s="13">
        <v>0</v>
      </c>
      <c r="K629" s="13">
        <v>0</v>
      </c>
      <c r="L629" s="13">
        <f t="shared" si="55"/>
        <v>1</v>
      </c>
      <c r="M629" s="23">
        <v>445</v>
      </c>
      <c r="N629" s="17">
        <f t="shared" ref="N629:N649" si="62">L629</f>
        <v>1</v>
      </c>
    </row>
    <row r="630" spans="2:14">
      <c r="B630" s="13">
        <v>70123364</v>
      </c>
      <c r="C630" s="14" t="s">
        <v>873</v>
      </c>
      <c r="D630" s="13" t="s">
        <v>42</v>
      </c>
      <c r="E630" s="18" t="s">
        <v>162</v>
      </c>
      <c r="F630" s="13" t="s">
        <v>44</v>
      </c>
      <c r="G630" s="13">
        <v>0</v>
      </c>
      <c r="H630" s="13">
        <v>1</v>
      </c>
      <c r="I630" s="13">
        <v>0</v>
      </c>
      <c r="J630" s="13">
        <v>0</v>
      </c>
      <c r="K630" s="13">
        <v>0</v>
      </c>
      <c r="L630" s="13">
        <f t="shared" si="55"/>
        <v>1</v>
      </c>
      <c r="M630" s="25">
        <v>1235</v>
      </c>
      <c r="N630" s="26">
        <f t="shared" si="62"/>
        <v>1</v>
      </c>
    </row>
    <row r="631" spans="2:14" hidden="1">
      <c r="B631" s="13">
        <v>70123365</v>
      </c>
      <c r="C631" s="14" t="s">
        <v>874</v>
      </c>
      <c r="D631" s="13" t="s">
        <v>42</v>
      </c>
      <c r="E631" s="18" t="s">
        <v>162</v>
      </c>
      <c r="F631" s="13" t="s">
        <v>44</v>
      </c>
      <c r="G631" s="13">
        <v>0</v>
      </c>
      <c r="H631" s="13">
        <v>1</v>
      </c>
      <c r="I631" s="13">
        <v>0</v>
      </c>
      <c r="J631" s="13">
        <v>0</v>
      </c>
      <c r="K631" s="13">
        <v>0</v>
      </c>
      <c r="L631" s="13">
        <f t="shared" si="55"/>
        <v>1</v>
      </c>
      <c r="M631" s="23">
        <v>850</v>
      </c>
      <c r="N631" s="17">
        <f t="shared" si="62"/>
        <v>1</v>
      </c>
    </row>
    <row r="632" spans="2:14" hidden="1">
      <c r="B632" s="13">
        <v>70123417</v>
      </c>
      <c r="C632" s="14" t="s">
        <v>875</v>
      </c>
      <c r="D632" s="13" t="s">
        <v>42</v>
      </c>
      <c r="E632" s="18" t="s">
        <v>876</v>
      </c>
      <c r="F632" s="13" t="s">
        <v>44</v>
      </c>
      <c r="G632" s="13">
        <v>0</v>
      </c>
      <c r="H632" s="13">
        <v>2</v>
      </c>
      <c r="I632" s="13">
        <v>0</v>
      </c>
      <c r="J632" s="13">
        <v>0</v>
      </c>
      <c r="K632" s="13">
        <v>0</v>
      </c>
      <c r="L632" s="13">
        <f t="shared" si="55"/>
        <v>2</v>
      </c>
      <c r="M632" s="23">
        <v>645</v>
      </c>
      <c r="N632" s="17">
        <f t="shared" si="62"/>
        <v>2</v>
      </c>
    </row>
    <row r="633" spans="2:14">
      <c r="B633" s="13">
        <v>70123482</v>
      </c>
      <c r="C633" s="14" t="s">
        <v>877</v>
      </c>
      <c r="D633" s="13" t="s">
        <v>42</v>
      </c>
      <c r="E633" s="18" t="s">
        <v>46</v>
      </c>
      <c r="F633" s="13" t="s">
        <v>44</v>
      </c>
      <c r="G633" s="13">
        <v>1</v>
      </c>
      <c r="H633" s="13">
        <v>0</v>
      </c>
      <c r="I633" s="13">
        <v>0</v>
      </c>
      <c r="J633" s="13">
        <v>0</v>
      </c>
      <c r="K633" s="13">
        <v>0</v>
      </c>
      <c r="L633" s="13">
        <f t="shared" si="55"/>
        <v>1</v>
      </c>
      <c r="M633" s="25">
        <v>1235</v>
      </c>
      <c r="N633" s="26">
        <f t="shared" si="62"/>
        <v>1</v>
      </c>
    </row>
    <row r="634" spans="2:14" hidden="1">
      <c r="B634" s="13">
        <v>70123523</v>
      </c>
      <c r="C634" s="14" t="s">
        <v>878</v>
      </c>
      <c r="D634" s="13" t="s">
        <v>42</v>
      </c>
      <c r="E634" s="18" t="s">
        <v>879</v>
      </c>
      <c r="F634" s="13" t="s">
        <v>44</v>
      </c>
      <c r="G634" s="13">
        <v>1</v>
      </c>
      <c r="H634" s="13">
        <v>0</v>
      </c>
      <c r="I634" s="13">
        <v>0</v>
      </c>
      <c r="J634" s="13">
        <v>0</v>
      </c>
      <c r="K634" s="13">
        <v>0</v>
      </c>
      <c r="L634" s="13">
        <f t="shared" si="55"/>
        <v>1</v>
      </c>
      <c r="M634" s="23">
        <v>915</v>
      </c>
      <c r="N634" s="17">
        <f t="shared" si="62"/>
        <v>1</v>
      </c>
    </row>
    <row r="635" spans="2:14" hidden="1">
      <c r="B635" s="13">
        <v>70123524</v>
      </c>
      <c r="C635" s="14" t="s">
        <v>880</v>
      </c>
      <c r="D635" s="13" t="s">
        <v>42</v>
      </c>
      <c r="E635" s="18" t="s">
        <v>879</v>
      </c>
      <c r="F635" s="13" t="s">
        <v>44</v>
      </c>
      <c r="G635" s="13">
        <v>1</v>
      </c>
      <c r="H635" s="13">
        <v>0</v>
      </c>
      <c r="I635" s="13">
        <v>0</v>
      </c>
      <c r="J635" s="13">
        <v>0</v>
      </c>
      <c r="K635" s="13">
        <v>0</v>
      </c>
      <c r="L635" s="13">
        <f t="shared" si="55"/>
        <v>1</v>
      </c>
      <c r="M635" s="23">
        <v>910</v>
      </c>
      <c r="N635" s="17">
        <f t="shared" si="62"/>
        <v>1</v>
      </c>
    </row>
    <row r="636" spans="2:14" hidden="1">
      <c r="B636" s="13">
        <v>70123525</v>
      </c>
      <c r="C636" s="14" t="s">
        <v>881</v>
      </c>
      <c r="D636" s="13" t="s">
        <v>42</v>
      </c>
      <c r="E636" s="18" t="s">
        <v>879</v>
      </c>
      <c r="F636" s="13" t="s">
        <v>44</v>
      </c>
      <c r="G636" s="13">
        <v>1</v>
      </c>
      <c r="H636" s="13">
        <v>0</v>
      </c>
      <c r="I636" s="13">
        <v>0</v>
      </c>
      <c r="J636" s="13">
        <v>0</v>
      </c>
      <c r="K636" s="13">
        <v>0</v>
      </c>
      <c r="L636" s="13">
        <f t="shared" si="55"/>
        <v>1</v>
      </c>
      <c r="M636" s="23">
        <v>915</v>
      </c>
      <c r="N636" s="17">
        <f t="shared" si="62"/>
        <v>1</v>
      </c>
    </row>
    <row r="637" spans="2:14" hidden="1">
      <c r="B637" s="13">
        <v>70123526</v>
      </c>
      <c r="C637" s="14" t="s">
        <v>882</v>
      </c>
      <c r="D637" s="13" t="s">
        <v>42</v>
      </c>
      <c r="E637" s="18" t="s">
        <v>879</v>
      </c>
      <c r="F637" s="13" t="s">
        <v>44</v>
      </c>
      <c r="G637" s="13">
        <v>1</v>
      </c>
      <c r="H637" s="13">
        <v>0</v>
      </c>
      <c r="I637" s="13">
        <v>0</v>
      </c>
      <c r="J637" s="13">
        <v>0</v>
      </c>
      <c r="K637" s="13">
        <v>0</v>
      </c>
      <c r="L637" s="13">
        <f t="shared" si="55"/>
        <v>1</v>
      </c>
      <c r="M637" s="23">
        <v>950</v>
      </c>
      <c r="N637" s="17">
        <f t="shared" si="62"/>
        <v>1</v>
      </c>
    </row>
    <row r="638" spans="2:14" hidden="1">
      <c r="B638" s="13">
        <v>70123554</v>
      </c>
      <c r="C638" s="14" t="s">
        <v>883</v>
      </c>
      <c r="D638" s="13" t="s">
        <v>42</v>
      </c>
      <c r="E638" s="18" t="s">
        <v>884</v>
      </c>
      <c r="F638" s="13" t="s">
        <v>44</v>
      </c>
      <c r="G638" s="13">
        <v>3</v>
      </c>
      <c r="H638" s="13">
        <v>0</v>
      </c>
      <c r="I638" s="13">
        <v>0</v>
      </c>
      <c r="J638" s="13">
        <v>0</v>
      </c>
      <c r="K638" s="13">
        <v>0</v>
      </c>
      <c r="L638" s="13">
        <f t="shared" si="55"/>
        <v>3</v>
      </c>
      <c r="M638" s="23">
        <v>1105</v>
      </c>
      <c r="N638" s="17">
        <f t="shared" si="62"/>
        <v>3</v>
      </c>
    </row>
    <row r="639" spans="2:14">
      <c r="B639" s="13">
        <v>70123571</v>
      </c>
      <c r="C639" s="14" t="s">
        <v>885</v>
      </c>
      <c r="D639" s="13" t="s">
        <v>42</v>
      </c>
      <c r="E639" s="18" t="s">
        <v>886</v>
      </c>
      <c r="F639" s="13" t="s">
        <v>44</v>
      </c>
      <c r="G639" s="13">
        <v>0</v>
      </c>
      <c r="H639" s="13">
        <v>1</v>
      </c>
      <c r="I639" s="13">
        <v>0</v>
      </c>
      <c r="J639" s="13">
        <v>0</v>
      </c>
      <c r="K639" s="13">
        <v>0</v>
      </c>
      <c r="L639" s="13">
        <f t="shared" si="55"/>
        <v>1</v>
      </c>
      <c r="M639" s="25">
        <v>1380</v>
      </c>
      <c r="N639" s="26">
        <f t="shared" si="62"/>
        <v>1</v>
      </c>
    </row>
    <row r="640" spans="2:14" hidden="1">
      <c r="B640" s="13">
        <v>70123572</v>
      </c>
      <c r="C640" s="14" t="s">
        <v>887</v>
      </c>
      <c r="D640" s="13" t="s">
        <v>42</v>
      </c>
      <c r="E640" s="18" t="s">
        <v>265</v>
      </c>
      <c r="F640" s="13" t="s">
        <v>44</v>
      </c>
      <c r="G640" s="13">
        <v>0</v>
      </c>
      <c r="H640" s="13">
        <v>1</v>
      </c>
      <c r="I640" s="13">
        <v>0</v>
      </c>
      <c r="J640" s="13">
        <v>0</v>
      </c>
      <c r="K640" s="13">
        <v>0</v>
      </c>
      <c r="L640" s="13">
        <f t="shared" si="55"/>
        <v>1</v>
      </c>
      <c r="M640" s="23">
        <v>630</v>
      </c>
      <c r="N640" s="17">
        <f t="shared" si="62"/>
        <v>1</v>
      </c>
    </row>
    <row r="641" spans="2:14" hidden="1">
      <c r="B641" s="13">
        <v>70123573</v>
      </c>
      <c r="C641" s="14" t="s">
        <v>888</v>
      </c>
      <c r="D641" s="13" t="s">
        <v>42</v>
      </c>
      <c r="E641" s="18" t="s">
        <v>113</v>
      </c>
      <c r="F641" s="13" t="s">
        <v>44</v>
      </c>
      <c r="G641" s="13">
        <v>0</v>
      </c>
      <c r="H641" s="13">
        <v>1</v>
      </c>
      <c r="I641" s="13">
        <v>0</v>
      </c>
      <c r="J641" s="13">
        <v>0</v>
      </c>
      <c r="K641" s="13">
        <v>0</v>
      </c>
      <c r="L641" s="13">
        <f t="shared" si="55"/>
        <v>1</v>
      </c>
      <c r="M641" s="23">
        <v>1155</v>
      </c>
      <c r="N641" s="17">
        <f t="shared" si="62"/>
        <v>1</v>
      </c>
    </row>
    <row r="642" spans="2:14" hidden="1">
      <c r="B642" s="13">
        <v>70123589</v>
      </c>
      <c r="C642" s="14" t="s">
        <v>889</v>
      </c>
      <c r="D642" s="13" t="s">
        <v>42</v>
      </c>
      <c r="E642" s="18" t="s">
        <v>53</v>
      </c>
      <c r="F642" s="13" t="s">
        <v>44</v>
      </c>
      <c r="G642" s="13">
        <v>0</v>
      </c>
      <c r="H642" s="13">
        <v>2</v>
      </c>
      <c r="I642" s="13">
        <v>0</v>
      </c>
      <c r="J642" s="13">
        <v>0</v>
      </c>
      <c r="K642" s="13">
        <v>0</v>
      </c>
      <c r="L642" s="13">
        <f t="shared" si="55"/>
        <v>2</v>
      </c>
      <c r="M642" s="23">
        <v>1080</v>
      </c>
      <c r="N642" s="17">
        <f t="shared" si="62"/>
        <v>2</v>
      </c>
    </row>
    <row r="643" spans="2:14">
      <c r="B643" s="13">
        <v>70123591</v>
      </c>
      <c r="C643" s="14" t="s">
        <v>890</v>
      </c>
      <c r="D643" s="13" t="s">
        <v>42</v>
      </c>
      <c r="E643" s="18" t="s">
        <v>113</v>
      </c>
      <c r="F643" s="13" t="s">
        <v>44</v>
      </c>
      <c r="G643" s="13">
        <v>0</v>
      </c>
      <c r="H643" s="13">
        <v>2</v>
      </c>
      <c r="I643" s="13">
        <v>0</v>
      </c>
      <c r="J643" s="13">
        <v>0</v>
      </c>
      <c r="K643" s="13">
        <v>0</v>
      </c>
      <c r="L643" s="13">
        <f t="shared" si="55"/>
        <v>2</v>
      </c>
      <c r="M643" s="25">
        <v>1230</v>
      </c>
      <c r="N643" s="26">
        <f t="shared" si="62"/>
        <v>2</v>
      </c>
    </row>
    <row r="644" spans="2:14">
      <c r="B644" s="13">
        <v>70123598</v>
      </c>
      <c r="C644" s="14" t="s">
        <v>891</v>
      </c>
      <c r="D644" s="13" t="s">
        <v>42</v>
      </c>
      <c r="E644" s="18" t="s">
        <v>892</v>
      </c>
      <c r="F644" s="13" t="s">
        <v>44</v>
      </c>
      <c r="G644" s="13">
        <v>5</v>
      </c>
      <c r="H644" s="13">
        <v>0</v>
      </c>
      <c r="I644" s="13">
        <v>0</v>
      </c>
      <c r="J644" s="13">
        <v>0</v>
      </c>
      <c r="K644" s="13">
        <v>0</v>
      </c>
      <c r="L644" s="13">
        <f t="shared" si="55"/>
        <v>5</v>
      </c>
      <c r="M644" s="25">
        <v>1315</v>
      </c>
      <c r="N644" s="26">
        <f t="shared" si="62"/>
        <v>5</v>
      </c>
    </row>
    <row r="645" spans="2:14" hidden="1">
      <c r="B645" s="13">
        <v>70123673</v>
      </c>
      <c r="C645" s="14" t="s">
        <v>893</v>
      </c>
      <c r="D645" s="13" t="s">
        <v>42</v>
      </c>
      <c r="E645" s="18" t="s">
        <v>722</v>
      </c>
      <c r="F645" s="13" t="s">
        <v>44</v>
      </c>
      <c r="G645" s="13">
        <v>0</v>
      </c>
      <c r="H645" s="13">
        <v>2</v>
      </c>
      <c r="I645" s="13">
        <v>0</v>
      </c>
      <c r="J645" s="13">
        <v>0</v>
      </c>
      <c r="K645" s="13">
        <v>0</v>
      </c>
      <c r="L645" s="13">
        <f t="shared" si="55"/>
        <v>2</v>
      </c>
      <c r="M645" s="23">
        <v>930</v>
      </c>
      <c r="N645" s="17">
        <f t="shared" si="62"/>
        <v>2</v>
      </c>
    </row>
    <row r="646" spans="2:14" hidden="1">
      <c r="B646" s="13">
        <v>70123723</v>
      </c>
      <c r="C646" s="14" t="s">
        <v>894</v>
      </c>
      <c r="D646" s="13" t="s">
        <v>118</v>
      </c>
      <c r="E646" s="18" t="s">
        <v>895</v>
      </c>
      <c r="F646" s="13" t="s">
        <v>44</v>
      </c>
      <c r="G646" s="13">
        <v>3</v>
      </c>
      <c r="H646" s="13">
        <v>0</v>
      </c>
      <c r="I646" s="13">
        <v>0</v>
      </c>
      <c r="J646" s="13">
        <v>0</v>
      </c>
      <c r="K646" s="13">
        <v>0</v>
      </c>
      <c r="L646" s="13">
        <f t="shared" ref="L646:L709" si="63">H646+G646</f>
        <v>3</v>
      </c>
      <c r="M646" s="23">
        <v>335</v>
      </c>
      <c r="N646" s="17">
        <f t="shared" si="62"/>
        <v>3</v>
      </c>
    </row>
    <row r="647" spans="2:14" hidden="1">
      <c r="B647" s="13">
        <v>70123726</v>
      </c>
      <c r="C647" s="14" t="s">
        <v>896</v>
      </c>
      <c r="D647" s="13" t="s">
        <v>42</v>
      </c>
      <c r="E647" s="18" t="s">
        <v>879</v>
      </c>
      <c r="F647" s="13" t="s">
        <v>44</v>
      </c>
      <c r="G647" s="13">
        <v>0</v>
      </c>
      <c r="H647" s="13">
        <v>1</v>
      </c>
      <c r="I647" s="13">
        <v>0</v>
      </c>
      <c r="J647" s="13">
        <v>0</v>
      </c>
      <c r="K647" s="13">
        <v>0</v>
      </c>
      <c r="L647" s="13">
        <f t="shared" si="63"/>
        <v>1</v>
      </c>
      <c r="M647" s="23">
        <v>745</v>
      </c>
      <c r="N647" s="17">
        <f t="shared" si="62"/>
        <v>1</v>
      </c>
    </row>
    <row r="648" spans="2:14" hidden="1">
      <c r="B648" s="13">
        <v>70123728</v>
      </c>
      <c r="C648" s="14" t="s">
        <v>897</v>
      </c>
      <c r="D648" s="13" t="s">
        <v>42</v>
      </c>
      <c r="E648" s="18" t="s">
        <v>879</v>
      </c>
      <c r="F648" s="13" t="s">
        <v>44</v>
      </c>
      <c r="G648" s="13">
        <v>0</v>
      </c>
      <c r="H648" s="13">
        <v>1</v>
      </c>
      <c r="I648" s="13">
        <v>0</v>
      </c>
      <c r="J648" s="13">
        <v>0</v>
      </c>
      <c r="K648" s="13">
        <v>0</v>
      </c>
      <c r="L648" s="13">
        <f t="shared" si="63"/>
        <v>1</v>
      </c>
      <c r="M648" s="23">
        <v>740</v>
      </c>
      <c r="N648" s="17">
        <f t="shared" si="62"/>
        <v>1</v>
      </c>
    </row>
    <row r="649" spans="2:14" hidden="1">
      <c r="B649" s="13">
        <v>70123732</v>
      </c>
      <c r="C649" s="14" t="s">
        <v>898</v>
      </c>
      <c r="D649" s="13" t="s">
        <v>118</v>
      </c>
      <c r="E649" s="18" t="s">
        <v>899</v>
      </c>
      <c r="F649" s="13" t="s">
        <v>44</v>
      </c>
      <c r="G649" s="13">
        <v>1</v>
      </c>
      <c r="H649" s="13">
        <v>0</v>
      </c>
      <c r="I649" s="13">
        <v>0</v>
      </c>
      <c r="J649" s="13">
        <v>0</v>
      </c>
      <c r="K649" s="13">
        <v>0</v>
      </c>
      <c r="L649" s="13">
        <f t="shared" si="63"/>
        <v>1</v>
      </c>
      <c r="M649" s="23">
        <v>830</v>
      </c>
      <c r="N649" s="17">
        <f t="shared" si="62"/>
        <v>1</v>
      </c>
    </row>
    <row r="650" spans="2:14" hidden="1">
      <c r="B650" s="13">
        <v>70123738</v>
      </c>
      <c r="C650" s="14" t="s">
        <v>900</v>
      </c>
      <c r="D650" s="13" t="s">
        <v>118</v>
      </c>
      <c r="E650" s="18" t="s">
        <v>901</v>
      </c>
      <c r="F650" s="13" t="s">
        <v>44</v>
      </c>
      <c r="G650" s="13">
        <v>0</v>
      </c>
      <c r="H650" s="13">
        <v>6</v>
      </c>
      <c r="I650" s="13">
        <v>0</v>
      </c>
      <c r="J650" s="13">
        <v>0</v>
      </c>
      <c r="K650" s="13">
        <v>0</v>
      </c>
      <c r="L650" s="13">
        <f t="shared" si="63"/>
        <v>6</v>
      </c>
      <c r="M650" s="23">
        <v>795</v>
      </c>
      <c r="N650" s="17"/>
    </row>
    <row r="651" spans="2:14" hidden="1">
      <c r="B651" s="13">
        <v>70123739</v>
      </c>
      <c r="C651" s="14" t="s">
        <v>902</v>
      </c>
      <c r="D651" s="13" t="s">
        <v>118</v>
      </c>
      <c r="E651" s="18" t="s">
        <v>901</v>
      </c>
      <c r="F651" s="13" t="s">
        <v>44</v>
      </c>
      <c r="G651" s="13">
        <v>0</v>
      </c>
      <c r="H651" s="13">
        <v>3</v>
      </c>
      <c r="I651" s="13">
        <v>0</v>
      </c>
      <c r="J651" s="13">
        <v>0</v>
      </c>
      <c r="K651" s="13">
        <v>0</v>
      </c>
      <c r="L651" s="13">
        <f t="shared" si="63"/>
        <v>3</v>
      </c>
      <c r="M651" s="23">
        <v>795</v>
      </c>
      <c r="N651" s="17">
        <f>L651</f>
        <v>3</v>
      </c>
    </row>
    <row r="652" spans="2:14" hidden="1">
      <c r="B652" s="13">
        <v>70123744</v>
      </c>
      <c r="C652" s="14" t="s">
        <v>903</v>
      </c>
      <c r="D652" s="13" t="s">
        <v>118</v>
      </c>
      <c r="E652" s="18" t="s">
        <v>904</v>
      </c>
      <c r="F652" s="13" t="s">
        <v>44</v>
      </c>
      <c r="G652" s="13">
        <v>6</v>
      </c>
      <c r="H652" s="13">
        <v>0</v>
      </c>
      <c r="I652" s="13">
        <v>0</v>
      </c>
      <c r="J652" s="13">
        <v>0</v>
      </c>
      <c r="K652" s="13">
        <v>0</v>
      </c>
      <c r="L652" s="13">
        <f t="shared" si="63"/>
        <v>6</v>
      </c>
      <c r="M652" s="23">
        <v>865</v>
      </c>
      <c r="N652" s="17"/>
    </row>
    <row r="653" spans="2:14">
      <c r="B653" s="13">
        <v>70123866</v>
      </c>
      <c r="C653" s="14" t="s">
        <v>905</v>
      </c>
      <c r="D653" s="13" t="s">
        <v>42</v>
      </c>
      <c r="E653" s="18" t="s">
        <v>162</v>
      </c>
      <c r="F653" s="13" t="s">
        <v>44</v>
      </c>
      <c r="G653" s="13">
        <v>1</v>
      </c>
      <c r="H653" s="13">
        <v>0</v>
      </c>
      <c r="I653" s="13">
        <v>0</v>
      </c>
      <c r="J653" s="13">
        <v>0</v>
      </c>
      <c r="K653" s="13">
        <v>0</v>
      </c>
      <c r="L653" s="13">
        <f t="shared" si="63"/>
        <v>1</v>
      </c>
      <c r="M653" s="25">
        <v>1220</v>
      </c>
      <c r="N653" s="26">
        <f t="shared" ref="N653:N658" si="64">L653</f>
        <v>1</v>
      </c>
    </row>
    <row r="654" spans="2:14">
      <c r="B654" s="13">
        <v>70123891</v>
      </c>
      <c r="C654" s="14" t="s">
        <v>906</v>
      </c>
      <c r="D654" s="13" t="s">
        <v>42</v>
      </c>
      <c r="E654" s="18" t="s">
        <v>886</v>
      </c>
      <c r="F654" s="13" t="s">
        <v>44</v>
      </c>
      <c r="G654" s="13">
        <v>3</v>
      </c>
      <c r="H654" s="13">
        <v>0</v>
      </c>
      <c r="I654" s="13">
        <v>0</v>
      </c>
      <c r="J654" s="13">
        <v>0</v>
      </c>
      <c r="K654" s="13">
        <v>0</v>
      </c>
      <c r="L654" s="13">
        <f t="shared" si="63"/>
        <v>3</v>
      </c>
      <c r="M654" s="25">
        <v>1625</v>
      </c>
      <c r="N654" s="26">
        <f t="shared" si="64"/>
        <v>3</v>
      </c>
    </row>
    <row r="655" spans="2:14">
      <c r="B655" s="13">
        <v>70123892</v>
      </c>
      <c r="C655" s="14" t="s">
        <v>907</v>
      </c>
      <c r="D655" s="13" t="s">
        <v>42</v>
      </c>
      <c r="E655" s="18" t="s">
        <v>886</v>
      </c>
      <c r="F655" s="13" t="s">
        <v>44</v>
      </c>
      <c r="G655" s="13">
        <v>0</v>
      </c>
      <c r="H655" s="13">
        <v>4</v>
      </c>
      <c r="I655" s="13">
        <v>0</v>
      </c>
      <c r="J655" s="13">
        <v>0</v>
      </c>
      <c r="K655" s="13">
        <v>0</v>
      </c>
      <c r="L655" s="13">
        <f t="shared" si="63"/>
        <v>4</v>
      </c>
      <c r="M655" s="25">
        <v>1625</v>
      </c>
      <c r="N655" s="26">
        <f t="shared" si="64"/>
        <v>4</v>
      </c>
    </row>
    <row r="656" spans="2:14">
      <c r="B656" s="13">
        <v>70123921</v>
      </c>
      <c r="C656" s="14" t="s">
        <v>908</v>
      </c>
      <c r="D656" s="13" t="s">
        <v>118</v>
      </c>
      <c r="E656" s="18" t="s">
        <v>189</v>
      </c>
      <c r="F656" s="13" t="s">
        <v>44</v>
      </c>
      <c r="G656" s="13">
        <v>0</v>
      </c>
      <c r="H656" s="13">
        <v>2</v>
      </c>
      <c r="I656" s="13">
        <v>0</v>
      </c>
      <c r="J656" s="13">
        <v>0</v>
      </c>
      <c r="K656" s="13">
        <v>0</v>
      </c>
      <c r="L656" s="13">
        <f t="shared" si="63"/>
        <v>2</v>
      </c>
      <c r="M656" s="25">
        <v>1690</v>
      </c>
      <c r="N656" s="26">
        <f t="shared" si="64"/>
        <v>2</v>
      </c>
    </row>
    <row r="657" spans="2:14" hidden="1">
      <c r="B657" s="13">
        <v>70123927</v>
      </c>
      <c r="C657" s="14" t="s">
        <v>909</v>
      </c>
      <c r="D657" s="13" t="s">
        <v>118</v>
      </c>
      <c r="E657" s="18" t="s">
        <v>910</v>
      </c>
      <c r="F657" s="13" t="s">
        <v>44</v>
      </c>
      <c r="G657" s="13">
        <v>0</v>
      </c>
      <c r="H657" s="13">
        <v>1</v>
      </c>
      <c r="I657" s="13">
        <v>0</v>
      </c>
      <c r="J657" s="13">
        <v>0</v>
      </c>
      <c r="K657" s="13">
        <v>0</v>
      </c>
      <c r="L657" s="13">
        <f t="shared" si="63"/>
        <v>1</v>
      </c>
      <c r="M657" s="23">
        <v>375</v>
      </c>
      <c r="N657" s="17">
        <f t="shared" si="64"/>
        <v>1</v>
      </c>
    </row>
    <row r="658" spans="2:14" hidden="1">
      <c r="B658" s="13">
        <v>70123931</v>
      </c>
      <c r="C658" s="14" t="s">
        <v>911</v>
      </c>
      <c r="D658" s="13" t="s">
        <v>118</v>
      </c>
      <c r="E658" s="18" t="s">
        <v>912</v>
      </c>
      <c r="F658" s="13" t="s">
        <v>44</v>
      </c>
      <c r="G658" s="13">
        <v>2</v>
      </c>
      <c r="H658" s="13">
        <v>0</v>
      </c>
      <c r="I658" s="13">
        <v>0</v>
      </c>
      <c r="J658" s="13">
        <v>0</v>
      </c>
      <c r="K658" s="13">
        <v>0</v>
      </c>
      <c r="L658" s="13">
        <f t="shared" si="63"/>
        <v>2</v>
      </c>
      <c r="M658" s="23">
        <v>420</v>
      </c>
      <c r="N658" s="17">
        <f t="shared" si="64"/>
        <v>2</v>
      </c>
    </row>
    <row r="659" spans="2:14" hidden="1">
      <c r="B659" s="13">
        <v>70124011</v>
      </c>
      <c r="C659" s="14" t="s">
        <v>913</v>
      </c>
      <c r="D659" s="13" t="s">
        <v>42</v>
      </c>
      <c r="E659" s="18" t="s">
        <v>722</v>
      </c>
      <c r="F659" s="13" t="s">
        <v>44</v>
      </c>
      <c r="G659" s="13">
        <v>6</v>
      </c>
      <c r="H659" s="13">
        <v>0</v>
      </c>
      <c r="I659" s="13">
        <v>0</v>
      </c>
      <c r="J659" s="13">
        <v>0</v>
      </c>
      <c r="K659" s="13">
        <v>0</v>
      </c>
      <c r="L659" s="13">
        <f t="shared" si="63"/>
        <v>6</v>
      </c>
      <c r="M659" s="23">
        <v>1085</v>
      </c>
      <c r="N659" s="17"/>
    </row>
    <row r="660" spans="2:14" hidden="1">
      <c r="B660" s="13">
        <v>70124012</v>
      </c>
      <c r="C660" s="14" t="s">
        <v>914</v>
      </c>
      <c r="D660" s="13" t="s">
        <v>42</v>
      </c>
      <c r="E660" s="18" t="s">
        <v>722</v>
      </c>
      <c r="F660" s="13" t="s">
        <v>44</v>
      </c>
      <c r="G660" s="13">
        <v>4</v>
      </c>
      <c r="H660" s="13">
        <v>0</v>
      </c>
      <c r="I660" s="13">
        <v>0</v>
      </c>
      <c r="J660" s="13">
        <v>0</v>
      </c>
      <c r="K660" s="13">
        <v>0</v>
      </c>
      <c r="L660" s="13">
        <f t="shared" si="63"/>
        <v>4</v>
      </c>
      <c r="M660" s="23">
        <v>620</v>
      </c>
      <c r="N660" s="17">
        <f t="shared" ref="N660:N663" si="65">L660</f>
        <v>4</v>
      </c>
    </row>
    <row r="661" spans="2:14">
      <c r="B661" s="13">
        <v>70124014</v>
      </c>
      <c r="C661" s="14" t="s">
        <v>915</v>
      </c>
      <c r="D661" s="13">
        <v>0</v>
      </c>
      <c r="E661" s="18" t="s">
        <v>722</v>
      </c>
      <c r="F661" s="13" t="s">
        <v>44</v>
      </c>
      <c r="G661" s="13">
        <v>2</v>
      </c>
      <c r="H661" s="13">
        <v>0</v>
      </c>
      <c r="I661" s="13">
        <v>0</v>
      </c>
      <c r="J661" s="13">
        <v>0</v>
      </c>
      <c r="K661" s="13">
        <v>0</v>
      </c>
      <c r="L661" s="13">
        <f t="shared" si="63"/>
        <v>2</v>
      </c>
      <c r="M661" s="25">
        <v>1210</v>
      </c>
      <c r="N661" s="26">
        <f t="shared" si="65"/>
        <v>2</v>
      </c>
    </row>
    <row r="662" spans="2:14" hidden="1">
      <c r="B662" s="13">
        <v>70124015</v>
      </c>
      <c r="C662" s="14" t="s">
        <v>916</v>
      </c>
      <c r="D662" s="13" t="s">
        <v>42</v>
      </c>
      <c r="E662" s="18" t="s">
        <v>705</v>
      </c>
      <c r="F662" s="13" t="s">
        <v>44</v>
      </c>
      <c r="G662" s="13">
        <v>1</v>
      </c>
      <c r="H662" s="13">
        <v>0</v>
      </c>
      <c r="I662" s="13">
        <v>0</v>
      </c>
      <c r="J662" s="13">
        <v>0</v>
      </c>
      <c r="K662" s="13">
        <v>0</v>
      </c>
      <c r="L662" s="13">
        <f t="shared" si="63"/>
        <v>1</v>
      </c>
      <c r="M662" s="23">
        <v>620</v>
      </c>
      <c r="N662" s="17">
        <f t="shared" si="65"/>
        <v>1</v>
      </c>
    </row>
    <row r="663" spans="2:14" hidden="1">
      <c r="B663" s="13">
        <v>70124020</v>
      </c>
      <c r="C663" s="14" t="s">
        <v>917</v>
      </c>
      <c r="D663" s="13" t="s">
        <v>42</v>
      </c>
      <c r="E663" s="18" t="s">
        <v>722</v>
      </c>
      <c r="F663" s="13" t="s">
        <v>44</v>
      </c>
      <c r="G663" s="13">
        <v>0</v>
      </c>
      <c r="H663" s="13">
        <v>1</v>
      </c>
      <c r="I663" s="13">
        <v>0</v>
      </c>
      <c r="J663" s="13">
        <v>0</v>
      </c>
      <c r="K663" s="13">
        <v>0</v>
      </c>
      <c r="L663" s="13">
        <f t="shared" si="63"/>
        <v>1</v>
      </c>
      <c r="M663" s="23">
        <v>940</v>
      </c>
      <c r="N663" s="17">
        <f t="shared" si="65"/>
        <v>1</v>
      </c>
    </row>
    <row r="664" spans="2:14" hidden="1">
      <c r="B664" s="13">
        <v>70124040</v>
      </c>
      <c r="C664" s="14" t="s">
        <v>918</v>
      </c>
      <c r="D664" s="13" t="s">
        <v>118</v>
      </c>
      <c r="E664" s="18" t="s">
        <v>919</v>
      </c>
      <c r="F664" s="13" t="s">
        <v>44</v>
      </c>
      <c r="G664" s="13">
        <v>0</v>
      </c>
      <c r="H664" s="13">
        <v>8</v>
      </c>
      <c r="I664" s="13">
        <v>0</v>
      </c>
      <c r="J664" s="13">
        <v>0</v>
      </c>
      <c r="K664" s="13">
        <v>0</v>
      </c>
      <c r="L664" s="13">
        <f t="shared" si="63"/>
        <v>8</v>
      </c>
      <c r="M664" s="23">
        <v>1320</v>
      </c>
      <c r="N664" s="17"/>
    </row>
    <row r="665" spans="2:14" hidden="1">
      <c r="B665" s="13">
        <v>70124051</v>
      </c>
      <c r="C665" s="14" t="s">
        <v>920</v>
      </c>
      <c r="D665" s="13" t="s">
        <v>118</v>
      </c>
      <c r="E665" s="18" t="s">
        <v>921</v>
      </c>
      <c r="F665" s="13" t="s">
        <v>44</v>
      </c>
      <c r="G665" s="13">
        <v>0</v>
      </c>
      <c r="H665" s="13">
        <v>6</v>
      </c>
      <c r="I665" s="13">
        <v>0</v>
      </c>
      <c r="J665" s="13">
        <v>0</v>
      </c>
      <c r="K665" s="13">
        <v>0</v>
      </c>
      <c r="L665" s="13">
        <f t="shared" si="63"/>
        <v>6</v>
      </c>
      <c r="M665" s="23">
        <v>490</v>
      </c>
      <c r="N665" s="17"/>
    </row>
    <row r="666" spans="2:14" hidden="1">
      <c r="B666" s="13">
        <v>70124052</v>
      </c>
      <c r="C666" s="14" t="s">
        <v>922</v>
      </c>
      <c r="D666" s="13" t="s">
        <v>118</v>
      </c>
      <c r="E666" s="18" t="s">
        <v>923</v>
      </c>
      <c r="F666" s="13" t="s">
        <v>44</v>
      </c>
      <c r="G666" s="13">
        <v>0</v>
      </c>
      <c r="H666" s="13">
        <v>25</v>
      </c>
      <c r="I666" s="13">
        <v>0</v>
      </c>
      <c r="J666" s="13">
        <v>0</v>
      </c>
      <c r="K666" s="13">
        <v>0</v>
      </c>
      <c r="L666" s="13">
        <f t="shared" si="63"/>
        <v>25</v>
      </c>
      <c r="M666" s="23">
        <v>1130</v>
      </c>
      <c r="N666" s="17"/>
    </row>
    <row r="667" spans="2:14" hidden="1">
      <c r="B667" s="13">
        <v>70124064</v>
      </c>
      <c r="C667" s="14" t="s">
        <v>924</v>
      </c>
      <c r="D667" s="13" t="s">
        <v>118</v>
      </c>
      <c r="E667" s="18" t="s">
        <v>925</v>
      </c>
      <c r="F667" s="13" t="s">
        <v>44</v>
      </c>
      <c r="G667" s="13">
        <v>1</v>
      </c>
      <c r="H667" s="13">
        <v>0</v>
      </c>
      <c r="I667" s="13">
        <v>0</v>
      </c>
      <c r="J667" s="13">
        <v>0</v>
      </c>
      <c r="K667" s="13">
        <v>0</v>
      </c>
      <c r="L667" s="13">
        <f t="shared" si="63"/>
        <v>1</v>
      </c>
      <c r="M667" s="23">
        <v>1130</v>
      </c>
      <c r="N667" s="17">
        <f t="shared" ref="N667:N672" si="66">L667</f>
        <v>1</v>
      </c>
    </row>
    <row r="668" spans="2:14">
      <c r="B668" s="13">
        <v>70124074</v>
      </c>
      <c r="C668" s="14" t="s">
        <v>926</v>
      </c>
      <c r="D668" s="13" t="s">
        <v>118</v>
      </c>
      <c r="E668" s="18" t="s">
        <v>927</v>
      </c>
      <c r="F668" s="13" t="s">
        <v>44</v>
      </c>
      <c r="G668" s="13">
        <v>1</v>
      </c>
      <c r="H668" s="13">
        <v>0</v>
      </c>
      <c r="I668" s="13">
        <v>0</v>
      </c>
      <c r="J668" s="13">
        <v>0</v>
      </c>
      <c r="K668" s="13">
        <v>0</v>
      </c>
      <c r="L668" s="13">
        <f t="shared" si="63"/>
        <v>1</v>
      </c>
      <c r="M668" s="25">
        <v>1380</v>
      </c>
      <c r="N668" s="26">
        <f t="shared" si="66"/>
        <v>1</v>
      </c>
    </row>
    <row r="669" spans="2:14">
      <c r="B669" s="13">
        <v>70124091</v>
      </c>
      <c r="C669" s="14" t="s">
        <v>928</v>
      </c>
      <c r="D669" s="13" t="s">
        <v>42</v>
      </c>
      <c r="E669" s="18" t="s">
        <v>929</v>
      </c>
      <c r="F669" s="13" t="s">
        <v>44</v>
      </c>
      <c r="G669" s="13">
        <v>0</v>
      </c>
      <c r="H669" s="13">
        <v>5</v>
      </c>
      <c r="I669" s="13">
        <v>0</v>
      </c>
      <c r="J669" s="13">
        <v>0</v>
      </c>
      <c r="K669" s="13">
        <v>0</v>
      </c>
      <c r="L669" s="13">
        <f t="shared" si="63"/>
        <v>5</v>
      </c>
      <c r="M669" s="25">
        <v>1245</v>
      </c>
      <c r="N669" s="26">
        <f t="shared" si="66"/>
        <v>5</v>
      </c>
    </row>
    <row r="670" spans="2:14" hidden="1">
      <c r="B670" s="13">
        <v>70124095</v>
      </c>
      <c r="C670" s="14" t="s">
        <v>930</v>
      </c>
      <c r="D670" s="13" t="s">
        <v>42</v>
      </c>
      <c r="E670" s="18" t="s">
        <v>929</v>
      </c>
      <c r="F670" s="13" t="s">
        <v>44</v>
      </c>
      <c r="G670" s="13">
        <v>0</v>
      </c>
      <c r="H670" s="13">
        <v>1</v>
      </c>
      <c r="I670" s="13">
        <v>0</v>
      </c>
      <c r="J670" s="13">
        <v>0</v>
      </c>
      <c r="K670" s="13">
        <v>0</v>
      </c>
      <c r="L670" s="13">
        <f t="shared" si="63"/>
        <v>1</v>
      </c>
      <c r="M670" s="23">
        <v>1135</v>
      </c>
      <c r="N670" s="17">
        <f t="shared" si="66"/>
        <v>1</v>
      </c>
    </row>
    <row r="671" spans="2:14">
      <c r="B671" s="13">
        <v>70124108</v>
      </c>
      <c r="C671" s="14" t="s">
        <v>931</v>
      </c>
      <c r="D671" s="13" t="s">
        <v>42</v>
      </c>
      <c r="E671" s="18" t="s">
        <v>932</v>
      </c>
      <c r="F671" s="13" t="s">
        <v>44</v>
      </c>
      <c r="G671" s="13">
        <v>2</v>
      </c>
      <c r="H671" s="13">
        <v>0</v>
      </c>
      <c r="I671" s="13">
        <v>0</v>
      </c>
      <c r="J671" s="13">
        <v>0</v>
      </c>
      <c r="K671" s="13">
        <v>0</v>
      </c>
      <c r="L671" s="13">
        <f t="shared" si="63"/>
        <v>2</v>
      </c>
      <c r="M671" s="25">
        <v>1705</v>
      </c>
      <c r="N671" s="26">
        <f t="shared" si="66"/>
        <v>2</v>
      </c>
    </row>
    <row r="672" spans="2:14">
      <c r="B672" s="13">
        <v>70124114</v>
      </c>
      <c r="C672" s="14" t="s">
        <v>933</v>
      </c>
      <c r="D672" s="13" t="s">
        <v>42</v>
      </c>
      <c r="E672" s="18" t="s">
        <v>132</v>
      </c>
      <c r="F672" s="13" t="s">
        <v>44</v>
      </c>
      <c r="G672" s="13">
        <v>0</v>
      </c>
      <c r="H672" s="13">
        <v>1</v>
      </c>
      <c r="I672" s="13">
        <v>0</v>
      </c>
      <c r="J672" s="13">
        <v>0</v>
      </c>
      <c r="K672" s="13">
        <v>0</v>
      </c>
      <c r="L672" s="13">
        <f t="shared" si="63"/>
        <v>1</v>
      </c>
      <c r="M672" s="25">
        <v>2130</v>
      </c>
      <c r="N672" s="26">
        <f t="shared" si="66"/>
        <v>1</v>
      </c>
    </row>
    <row r="673" spans="2:14" hidden="1">
      <c r="B673" s="13">
        <v>70124115</v>
      </c>
      <c r="C673" s="14" t="s">
        <v>934</v>
      </c>
      <c r="D673" s="13" t="s">
        <v>42</v>
      </c>
      <c r="E673" s="18" t="s">
        <v>132</v>
      </c>
      <c r="F673" s="13" t="s">
        <v>44</v>
      </c>
      <c r="G673" s="13">
        <v>0</v>
      </c>
      <c r="H673" s="13">
        <v>6</v>
      </c>
      <c r="I673" s="13">
        <v>0</v>
      </c>
      <c r="J673" s="13">
        <v>0</v>
      </c>
      <c r="K673" s="13">
        <v>0</v>
      </c>
      <c r="L673" s="13">
        <f t="shared" si="63"/>
        <v>6</v>
      </c>
      <c r="M673" s="23">
        <v>2130</v>
      </c>
      <c r="N673" s="17"/>
    </row>
    <row r="674" spans="2:14" hidden="1">
      <c r="B674" s="13">
        <v>70124119</v>
      </c>
      <c r="C674" s="14" t="s">
        <v>935</v>
      </c>
      <c r="D674" s="13" t="s">
        <v>118</v>
      </c>
      <c r="E674" s="18" t="s">
        <v>936</v>
      </c>
      <c r="F674" s="13" t="s">
        <v>44</v>
      </c>
      <c r="G674" s="13">
        <v>1</v>
      </c>
      <c r="H674" s="13">
        <v>0</v>
      </c>
      <c r="I674" s="13">
        <v>0</v>
      </c>
      <c r="J674" s="13">
        <v>0</v>
      </c>
      <c r="K674" s="13">
        <v>0</v>
      </c>
      <c r="L674" s="13">
        <f t="shared" si="63"/>
        <v>1</v>
      </c>
      <c r="M674" s="23">
        <v>975</v>
      </c>
      <c r="N674" s="17">
        <f t="shared" ref="N674:N676" si="67">L674</f>
        <v>1</v>
      </c>
    </row>
    <row r="675" spans="2:14" hidden="1">
      <c r="B675" s="13">
        <v>70124121</v>
      </c>
      <c r="C675" s="14" t="s">
        <v>937</v>
      </c>
      <c r="D675" s="13" t="s">
        <v>118</v>
      </c>
      <c r="E675" s="18" t="s">
        <v>936</v>
      </c>
      <c r="F675" s="13" t="s">
        <v>44</v>
      </c>
      <c r="G675" s="13">
        <v>2</v>
      </c>
      <c r="H675" s="13">
        <v>0</v>
      </c>
      <c r="I675" s="13">
        <v>0</v>
      </c>
      <c r="J675" s="13">
        <v>0</v>
      </c>
      <c r="K675" s="13">
        <v>0</v>
      </c>
      <c r="L675" s="13">
        <f t="shared" si="63"/>
        <v>2</v>
      </c>
      <c r="M675" s="23" t="s">
        <v>2847</v>
      </c>
      <c r="N675" s="17">
        <f t="shared" si="67"/>
        <v>2</v>
      </c>
    </row>
    <row r="676" spans="2:14" hidden="1">
      <c r="B676" s="13">
        <v>70124130</v>
      </c>
      <c r="C676" s="14" t="s">
        <v>938</v>
      </c>
      <c r="D676" s="13" t="s">
        <v>118</v>
      </c>
      <c r="E676" s="18" t="s">
        <v>124</v>
      </c>
      <c r="F676" s="13" t="s">
        <v>44</v>
      </c>
      <c r="G676" s="13">
        <v>4</v>
      </c>
      <c r="H676" s="13">
        <v>0</v>
      </c>
      <c r="I676" s="13">
        <v>0</v>
      </c>
      <c r="J676" s="13">
        <v>0</v>
      </c>
      <c r="K676" s="13">
        <v>0</v>
      </c>
      <c r="L676" s="13">
        <f t="shared" si="63"/>
        <v>4</v>
      </c>
      <c r="M676" s="23">
        <v>1125</v>
      </c>
      <c r="N676" s="17">
        <f t="shared" si="67"/>
        <v>4</v>
      </c>
    </row>
    <row r="677" spans="2:14" hidden="1">
      <c r="B677" s="13">
        <v>70124133</v>
      </c>
      <c r="C677" s="14" t="s">
        <v>939</v>
      </c>
      <c r="D677" s="13" t="s">
        <v>42</v>
      </c>
      <c r="E677" s="18" t="s">
        <v>940</v>
      </c>
      <c r="F677" s="13" t="s">
        <v>44</v>
      </c>
      <c r="G677" s="13">
        <v>10</v>
      </c>
      <c r="H677" s="13">
        <v>0</v>
      </c>
      <c r="I677" s="13">
        <v>0</v>
      </c>
      <c r="J677" s="13">
        <v>0</v>
      </c>
      <c r="K677" s="13">
        <v>0</v>
      </c>
      <c r="L677" s="13">
        <f t="shared" si="63"/>
        <v>10</v>
      </c>
      <c r="M677" s="23">
        <v>1125</v>
      </c>
      <c r="N677" s="17"/>
    </row>
    <row r="678" spans="2:14" hidden="1">
      <c r="B678" s="13">
        <v>70124153</v>
      </c>
      <c r="C678" s="14" t="s">
        <v>941</v>
      </c>
      <c r="D678" s="13" t="s">
        <v>42</v>
      </c>
      <c r="E678" s="18" t="s">
        <v>942</v>
      </c>
      <c r="F678" s="13" t="s">
        <v>44</v>
      </c>
      <c r="G678" s="13">
        <v>0</v>
      </c>
      <c r="H678" s="13">
        <v>4</v>
      </c>
      <c r="I678" s="13">
        <v>0</v>
      </c>
      <c r="J678" s="13">
        <v>0</v>
      </c>
      <c r="K678" s="13">
        <v>0</v>
      </c>
      <c r="L678" s="13">
        <f t="shared" si="63"/>
        <v>4</v>
      </c>
      <c r="M678" s="23">
        <v>775</v>
      </c>
      <c r="N678" s="17">
        <f t="shared" ref="N678:N679" si="68">L678</f>
        <v>4</v>
      </c>
    </row>
    <row r="679" spans="2:14" hidden="1">
      <c r="B679" s="13">
        <v>70124162</v>
      </c>
      <c r="C679" s="14" t="s">
        <v>943</v>
      </c>
      <c r="D679" s="13" t="s">
        <v>42</v>
      </c>
      <c r="E679" s="18" t="s">
        <v>944</v>
      </c>
      <c r="F679" s="13" t="s">
        <v>44</v>
      </c>
      <c r="G679" s="13">
        <v>0</v>
      </c>
      <c r="H679" s="13">
        <v>1</v>
      </c>
      <c r="I679" s="13">
        <v>0</v>
      </c>
      <c r="J679" s="13">
        <v>0</v>
      </c>
      <c r="K679" s="13">
        <v>0</v>
      </c>
      <c r="L679" s="13">
        <f t="shared" si="63"/>
        <v>1</v>
      </c>
      <c r="M679" s="23">
        <v>615</v>
      </c>
      <c r="N679" s="17">
        <f t="shared" si="68"/>
        <v>1</v>
      </c>
    </row>
    <row r="680" spans="2:14" hidden="1">
      <c r="B680" s="13">
        <v>70124163</v>
      </c>
      <c r="C680" s="14" t="s">
        <v>945</v>
      </c>
      <c r="D680" s="13" t="s">
        <v>42</v>
      </c>
      <c r="E680" s="18" t="s">
        <v>944</v>
      </c>
      <c r="F680" s="13" t="s">
        <v>44</v>
      </c>
      <c r="G680" s="13">
        <v>0</v>
      </c>
      <c r="H680" s="13">
        <v>7</v>
      </c>
      <c r="I680" s="13">
        <v>0</v>
      </c>
      <c r="J680" s="13">
        <v>0</v>
      </c>
      <c r="K680" s="13">
        <v>0</v>
      </c>
      <c r="L680" s="13">
        <f t="shared" si="63"/>
        <v>7</v>
      </c>
      <c r="M680" s="23">
        <v>850</v>
      </c>
      <c r="N680" s="17"/>
    </row>
    <row r="681" spans="2:14" hidden="1">
      <c r="B681" s="13">
        <v>70124164</v>
      </c>
      <c r="C681" s="14" t="s">
        <v>946</v>
      </c>
      <c r="D681" s="13" t="s">
        <v>42</v>
      </c>
      <c r="E681" s="18" t="s">
        <v>944</v>
      </c>
      <c r="F681" s="13" t="s">
        <v>44</v>
      </c>
      <c r="G681" s="13">
        <v>0</v>
      </c>
      <c r="H681" s="13">
        <v>1</v>
      </c>
      <c r="I681" s="13">
        <v>0</v>
      </c>
      <c r="J681" s="13">
        <v>0</v>
      </c>
      <c r="K681" s="13">
        <v>0</v>
      </c>
      <c r="L681" s="13">
        <f t="shared" si="63"/>
        <v>1</v>
      </c>
      <c r="M681" s="23">
        <v>665</v>
      </c>
      <c r="N681" s="17">
        <f t="shared" ref="N681:N688" si="69">L681</f>
        <v>1</v>
      </c>
    </row>
    <row r="682" spans="2:14">
      <c r="B682" s="13">
        <v>70124168</v>
      </c>
      <c r="C682" s="14" t="s">
        <v>947</v>
      </c>
      <c r="D682" s="13" t="s">
        <v>118</v>
      </c>
      <c r="E682" s="18" t="s">
        <v>948</v>
      </c>
      <c r="F682" s="13" t="s">
        <v>44</v>
      </c>
      <c r="G682" s="13">
        <v>4</v>
      </c>
      <c r="H682" s="13">
        <v>0</v>
      </c>
      <c r="I682" s="13">
        <v>0</v>
      </c>
      <c r="J682" s="13">
        <v>0</v>
      </c>
      <c r="K682" s="13">
        <v>0</v>
      </c>
      <c r="L682" s="13">
        <f t="shared" si="63"/>
        <v>4</v>
      </c>
      <c r="M682" s="25">
        <v>1240</v>
      </c>
      <c r="N682" s="26">
        <f t="shared" si="69"/>
        <v>4</v>
      </c>
    </row>
    <row r="683" spans="2:14" hidden="1">
      <c r="B683" s="13">
        <v>70124185</v>
      </c>
      <c r="C683" s="14" t="s">
        <v>949</v>
      </c>
      <c r="D683" s="13" t="s">
        <v>118</v>
      </c>
      <c r="E683" s="18" t="s">
        <v>950</v>
      </c>
      <c r="F683" s="13" t="s">
        <v>44</v>
      </c>
      <c r="G683" s="13">
        <v>1</v>
      </c>
      <c r="H683" s="13">
        <v>0</v>
      </c>
      <c r="I683" s="13">
        <v>0</v>
      </c>
      <c r="J683" s="13">
        <v>0</v>
      </c>
      <c r="K683" s="13">
        <v>0</v>
      </c>
      <c r="L683" s="13">
        <f t="shared" si="63"/>
        <v>1</v>
      </c>
      <c r="M683" s="23">
        <v>970</v>
      </c>
      <c r="N683" s="17">
        <f t="shared" si="69"/>
        <v>1</v>
      </c>
    </row>
    <row r="684" spans="2:14">
      <c r="B684" s="13">
        <v>70124194</v>
      </c>
      <c r="C684" s="14" t="s">
        <v>951</v>
      </c>
      <c r="D684" s="13" t="s">
        <v>118</v>
      </c>
      <c r="E684" s="18" t="s">
        <v>952</v>
      </c>
      <c r="F684" s="13" t="s">
        <v>44</v>
      </c>
      <c r="G684" s="13">
        <v>3</v>
      </c>
      <c r="H684" s="13">
        <v>0</v>
      </c>
      <c r="I684" s="13">
        <v>0</v>
      </c>
      <c r="J684" s="13">
        <v>0</v>
      </c>
      <c r="K684" s="13">
        <v>0</v>
      </c>
      <c r="L684" s="13">
        <f t="shared" si="63"/>
        <v>3</v>
      </c>
      <c r="M684" s="25">
        <v>1325</v>
      </c>
      <c r="N684" s="26">
        <f t="shared" si="69"/>
        <v>3</v>
      </c>
    </row>
    <row r="685" spans="2:14" hidden="1">
      <c r="B685" s="13">
        <v>70124195</v>
      </c>
      <c r="C685" s="14" t="s">
        <v>953</v>
      </c>
      <c r="D685" s="13" t="s">
        <v>118</v>
      </c>
      <c r="E685" s="18" t="s">
        <v>954</v>
      </c>
      <c r="F685" s="13" t="s">
        <v>44</v>
      </c>
      <c r="G685" s="13">
        <v>2</v>
      </c>
      <c r="H685" s="13">
        <v>0</v>
      </c>
      <c r="I685" s="13">
        <v>0</v>
      </c>
      <c r="J685" s="13">
        <v>0</v>
      </c>
      <c r="K685" s="13">
        <v>0</v>
      </c>
      <c r="L685" s="13">
        <f t="shared" si="63"/>
        <v>2</v>
      </c>
      <c r="M685" s="23">
        <v>915</v>
      </c>
      <c r="N685" s="17">
        <f t="shared" si="69"/>
        <v>2</v>
      </c>
    </row>
    <row r="686" spans="2:14">
      <c r="B686" s="13">
        <v>70124197</v>
      </c>
      <c r="C686" s="14" t="s">
        <v>955</v>
      </c>
      <c r="D686" s="13" t="s">
        <v>118</v>
      </c>
      <c r="E686" s="18" t="s">
        <v>954</v>
      </c>
      <c r="F686" s="13" t="s">
        <v>44</v>
      </c>
      <c r="G686" s="13">
        <v>3</v>
      </c>
      <c r="H686" s="13">
        <v>0</v>
      </c>
      <c r="I686" s="13">
        <v>0</v>
      </c>
      <c r="J686" s="13">
        <v>0</v>
      </c>
      <c r="K686" s="13">
        <v>0</v>
      </c>
      <c r="L686" s="13">
        <f t="shared" si="63"/>
        <v>3</v>
      </c>
      <c r="M686" s="25">
        <v>1325</v>
      </c>
      <c r="N686" s="26">
        <f t="shared" si="69"/>
        <v>3</v>
      </c>
    </row>
    <row r="687" spans="2:14" hidden="1">
      <c r="B687" s="13">
        <v>70124198</v>
      </c>
      <c r="C687" s="14" t="s">
        <v>956</v>
      </c>
      <c r="D687" s="13" t="s">
        <v>118</v>
      </c>
      <c r="E687" s="18" t="s">
        <v>957</v>
      </c>
      <c r="F687" s="13" t="s">
        <v>44</v>
      </c>
      <c r="G687" s="13">
        <v>1</v>
      </c>
      <c r="H687" s="13">
        <v>0</v>
      </c>
      <c r="I687" s="13">
        <v>0</v>
      </c>
      <c r="J687" s="13">
        <v>0</v>
      </c>
      <c r="K687" s="13">
        <v>0</v>
      </c>
      <c r="L687" s="13">
        <f t="shared" si="63"/>
        <v>1</v>
      </c>
      <c r="M687" s="23">
        <v>915</v>
      </c>
      <c r="N687" s="17">
        <f t="shared" si="69"/>
        <v>1</v>
      </c>
    </row>
    <row r="688" spans="2:14">
      <c r="B688" s="13">
        <v>70124200</v>
      </c>
      <c r="C688" s="14" t="s">
        <v>958</v>
      </c>
      <c r="D688" s="13" t="s">
        <v>118</v>
      </c>
      <c r="E688" s="18" t="s">
        <v>957</v>
      </c>
      <c r="F688" s="13" t="s">
        <v>44</v>
      </c>
      <c r="G688" s="13">
        <v>1</v>
      </c>
      <c r="H688" s="13">
        <v>0</v>
      </c>
      <c r="I688" s="13">
        <v>0</v>
      </c>
      <c r="J688" s="13">
        <v>0</v>
      </c>
      <c r="K688" s="13">
        <v>0</v>
      </c>
      <c r="L688" s="13">
        <f t="shared" si="63"/>
        <v>1</v>
      </c>
      <c r="M688" s="25">
        <v>1325</v>
      </c>
      <c r="N688" s="26">
        <f t="shared" si="69"/>
        <v>1</v>
      </c>
    </row>
    <row r="689" spans="2:14" hidden="1">
      <c r="B689" s="13">
        <v>70124204</v>
      </c>
      <c r="C689" s="14" t="s">
        <v>959</v>
      </c>
      <c r="D689" s="13" t="s">
        <v>118</v>
      </c>
      <c r="E689" s="18" t="s">
        <v>960</v>
      </c>
      <c r="F689" s="13" t="s">
        <v>44</v>
      </c>
      <c r="G689" s="13">
        <v>7</v>
      </c>
      <c r="H689" s="13">
        <v>0</v>
      </c>
      <c r="I689" s="13">
        <v>0</v>
      </c>
      <c r="J689" s="13">
        <v>0</v>
      </c>
      <c r="K689" s="13">
        <v>0</v>
      </c>
      <c r="L689" s="13">
        <f t="shared" si="63"/>
        <v>7</v>
      </c>
      <c r="M689" s="23">
        <v>925</v>
      </c>
      <c r="N689" s="17"/>
    </row>
    <row r="690" spans="2:14" hidden="1">
      <c r="B690" s="13">
        <v>70124205</v>
      </c>
      <c r="C690" s="14" t="s">
        <v>961</v>
      </c>
      <c r="D690" s="13" t="s">
        <v>42</v>
      </c>
      <c r="E690" s="18" t="s">
        <v>944</v>
      </c>
      <c r="F690" s="13" t="s">
        <v>44</v>
      </c>
      <c r="G690" s="13">
        <v>1</v>
      </c>
      <c r="H690" s="13">
        <v>0</v>
      </c>
      <c r="I690" s="13">
        <v>0</v>
      </c>
      <c r="J690" s="13">
        <v>0</v>
      </c>
      <c r="K690" s="13">
        <v>0</v>
      </c>
      <c r="L690" s="13">
        <f t="shared" si="63"/>
        <v>1</v>
      </c>
      <c r="M690" s="23">
        <v>690</v>
      </c>
      <c r="N690" s="17">
        <f t="shared" ref="N690:N714" si="70">L690</f>
        <v>1</v>
      </c>
    </row>
    <row r="691" spans="2:14" hidden="1">
      <c r="B691" s="13">
        <v>70124207</v>
      </c>
      <c r="C691" s="14" t="s">
        <v>962</v>
      </c>
      <c r="D691" s="13" t="s">
        <v>118</v>
      </c>
      <c r="E691" s="18" t="s">
        <v>963</v>
      </c>
      <c r="F691" s="13" t="s">
        <v>44</v>
      </c>
      <c r="G691" s="13">
        <v>2</v>
      </c>
      <c r="H691" s="13">
        <v>0</v>
      </c>
      <c r="I691" s="13">
        <v>0</v>
      </c>
      <c r="J691" s="13">
        <v>0</v>
      </c>
      <c r="K691" s="13">
        <v>0</v>
      </c>
      <c r="L691" s="13">
        <f t="shared" si="63"/>
        <v>2</v>
      </c>
      <c r="M691" s="23">
        <v>475</v>
      </c>
      <c r="N691" s="17">
        <f t="shared" si="70"/>
        <v>2</v>
      </c>
    </row>
    <row r="692" spans="2:14" hidden="1">
      <c r="B692" s="13">
        <v>70124208</v>
      </c>
      <c r="C692" s="14" t="s">
        <v>964</v>
      </c>
      <c r="D692" s="13" t="s">
        <v>118</v>
      </c>
      <c r="E692" s="18" t="s">
        <v>963</v>
      </c>
      <c r="F692" s="13" t="s">
        <v>44</v>
      </c>
      <c r="G692" s="13">
        <v>1</v>
      </c>
      <c r="H692" s="13">
        <v>0</v>
      </c>
      <c r="I692" s="13">
        <v>0</v>
      </c>
      <c r="J692" s="13">
        <v>0</v>
      </c>
      <c r="K692" s="13">
        <v>0</v>
      </c>
      <c r="L692" s="13">
        <f t="shared" si="63"/>
        <v>1</v>
      </c>
      <c r="M692" s="23"/>
      <c r="N692" s="17">
        <f t="shared" si="70"/>
        <v>1</v>
      </c>
    </row>
    <row r="693" spans="2:14" hidden="1">
      <c r="B693" s="13">
        <v>70124209</v>
      </c>
      <c r="C693" s="14" t="s">
        <v>965</v>
      </c>
      <c r="D693" s="13" t="s">
        <v>118</v>
      </c>
      <c r="E693" s="18" t="s">
        <v>963</v>
      </c>
      <c r="F693" s="13" t="s">
        <v>44</v>
      </c>
      <c r="G693" s="13">
        <v>5</v>
      </c>
      <c r="H693" s="13">
        <v>0</v>
      </c>
      <c r="I693" s="13">
        <v>0</v>
      </c>
      <c r="J693" s="13">
        <v>0</v>
      </c>
      <c r="K693" s="13">
        <v>0</v>
      </c>
      <c r="L693" s="13">
        <f t="shared" si="63"/>
        <v>5</v>
      </c>
      <c r="M693" s="23">
        <v>905</v>
      </c>
      <c r="N693" s="17">
        <f t="shared" si="70"/>
        <v>5</v>
      </c>
    </row>
    <row r="694" spans="2:14" hidden="1">
      <c r="B694" s="13">
        <v>70124210</v>
      </c>
      <c r="C694" s="14" t="s">
        <v>966</v>
      </c>
      <c r="D694" s="13" t="s">
        <v>118</v>
      </c>
      <c r="E694" s="18" t="s">
        <v>967</v>
      </c>
      <c r="F694" s="13" t="s">
        <v>44</v>
      </c>
      <c r="G694" s="13">
        <v>1</v>
      </c>
      <c r="H694" s="13">
        <v>0</v>
      </c>
      <c r="I694" s="13">
        <v>0</v>
      </c>
      <c r="J694" s="13">
        <v>0</v>
      </c>
      <c r="K694" s="13">
        <v>0</v>
      </c>
      <c r="L694" s="13">
        <f t="shared" si="63"/>
        <v>1</v>
      </c>
      <c r="M694" s="23">
        <v>395</v>
      </c>
      <c r="N694" s="17">
        <f t="shared" si="70"/>
        <v>1</v>
      </c>
    </row>
    <row r="695" spans="2:14" hidden="1">
      <c r="B695" s="13">
        <v>70124211</v>
      </c>
      <c r="C695" s="14" t="s">
        <v>968</v>
      </c>
      <c r="D695" s="13" t="s">
        <v>118</v>
      </c>
      <c r="E695" s="18" t="s">
        <v>967</v>
      </c>
      <c r="F695" s="13" t="s">
        <v>44</v>
      </c>
      <c r="G695" s="13">
        <v>1</v>
      </c>
      <c r="H695" s="13">
        <v>0</v>
      </c>
      <c r="I695" s="13">
        <v>0</v>
      </c>
      <c r="J695" s="13">
        <v>0</v>
      </c>
      <c r="K695" s="13">
        <v>0</v>
      </c>
      <c r="L695" s="13">
        <f t="shared" si="63"/>
        <v>1</v>
      </c>
      <c r="M695" s="23">
        <v>860</v>
      </c>
      <c r="N695" s="17">
        <f t="shared" si="70"/>
        <v>1</v>
      </c>
    </row>
    <row r="696" spans="2:14" hidden="1">
      <c r="B696" s="13">
        <v>70124212</v>
      </c>
      <c r="C696" s="14" t="s">
        <v>969</v>
      </c>
      <c r="D696" s="13" t="s">
        <v>118</v>
      </c>
      <c r="E696" s="18" t="s">
        <v>970</v>
      </c>
      <c r="F696" s="13" t="s">
        <v>44</v>
      </c>
      <c r="G696" s="13">
        <v>2</v>
      </c>
      <c r="H696" s="13">
        <v>0</v>
      </c>
      <c r="I696" s="13">
        <v>0</v>
      </c>
      <c r="J696" s="13">
        <v>0</v>
      </c>
      <c r="K696" s="13">
        <v>0</v>
      </c>
      <c r="L696" s="13">
        <f t="shared" si="63"/>
        <v>2</v>
      </c>
      <c r="M696" s="23"/>
      <c r="N696" s="17">
        <f t="shared" si="70"/>
        <v>2</v>
      </c>
    </row>
    <row r="697" spans="2:14" hidden="1">
      <c r="B697" s="13">
        <v>70124213</v>
      </c>
      <c r="C697" s="14" t="s">
        <v>971</v>
      </c>
      <c r="D697" s="13" t="s">
        <v>118</v>
      </c>
      <c r="E697" s="18" t="s">
        <v>970</v>
      </c>
      <c r="F697" s="13" t="s">
        <v>44</v>
      </c>
      <c r="G697" s="13">
        <v>3</v>
      </c>
      <c r="H697" s="13">
        <v>0</v>
      </c>
      <c r="I697" s="13">
        <v>0</v>
      </c>
      <c r="J697" s="13">
        <v>0</v>
      </c>
      <c r="K697" s="13">
        <v>0</v>
      </c>
      <c r="L697" s="13">
        <f t="shared" si="63"/>
        <v>3</v>
      </c>
      <c r="M697" s="23">
        <v>935</v>
      </c>
      <c r="N697" s="17">
        <f t="shared" si="70"/>
        <v>3</v>
      </c>
    </row>
    <row r="698" spans="2:14" hidden="1">
      <c r="B698" s="13">
        <v>70124216</v>
      </c>
      <c r="C698" s="14" t="s">
        <v>972</v>
      </c>
      <c r="D698" s="13" t="s">
        <v>118</v>
      </c>
      <c r="E698" s="18" t="s">
        <v>973</v>
      </c>
      <c r="F698" s="13" t="s">
        <v>44</v>
      </c>
      <c r="G698" s="13">
        <v>2</v>
      </c>
      <c r="H698" s="13">
        <v>0</v>
      </c>
      <c r="I698" s="13">
        <v>0</v>
      </c>
      <c r="J698" s="13">
        <v>0</v>
      </c>
      <c r="K698" s="13">
        <v>0</v>
      </c>
      <c r="L698" s="13">
        <f t="shared" si="63"/>
        <v>2</v>
      </c>
      <c r="M698" s="23">
        <v>545</v>
      </c>
      <c r="N698" s="17">
        <f t="shared" si="70"/>
        <v>2</v>
      </c>
    </row>
    <row r="699" spans="2:14" hidden="1">
      <c r="B699" s="13">
        <v>70124217</v>
      </c>
      <c r="C699" s="14" t="s">
        <v>974</v>
      </c>
      <c r="D699" s="13" t="s">
        <v>118</v>
      </c>
      <c r="E699" s="18" t="s">
        <v>975</v>
      </c>
      <c r="F699" s="13" t="s">
        <v>44</v>
      </c>
      <c r="G699" s="13">
        <v>3</v>
      </c>
      <c r="H699" s="13">
        <v>0</v>
      </c>
      <c r="I699" s="13">
        <v>0</v>
      </c>
      <c r="J699" s="13">
        <v>0</v>
      </c>
      <c r="K699" s="13">
        <v>0</v>
      </c>
      <c r="L699" s="13">
        <f t="shared" si="63"/>
        <v>3</v>
      </c>
      <c r="M699" s="23">
        <v>1010</v>
      </c>
      <c r="N699" s="17">
        <f t="shared" si="70"/>
        <v>3</v>
      </c>
    </row>
    <row r="700" spans="2:14" hidden="1">
      <c r="B700" s="13">
        <v>70124219</v>
      </c>
      <c r="C700" s="14" t="s">
        <v>976</v>
      </c>
      <c r="D700" s="13" t="s">
        <v>42</v>
      </c>
      <c r="E700" s="18" t="s">
        <v>940</v>
      </c>
      <c r="F700" s="13" t="s">
        <v>44</v>
      </c>
      <c r="G700" s="13">
        <v>0</v>
      </c>
      <c r="H700" s="13">
        <v>3</v>
      </c>
      <c r="I700" s="13">
        <v>0</v>
      </c>
      <c r="J700" s="13">
        <v>0</v>
      </c>
      <c r="K700" s="13">
        <v>0</v>
      </c>
      <c r="L700" s="13">
        <f t="shared" si="63"/>
        <v>3</v>
      </c>
      <c r="M700" s="23">
        <v>750</v>
      </c>
      <c r="N700" s="17">
        <f t="shared" si="70"/>
        <v>3</v>
      </c>
    </row>
    <row r="701" spans="2:14">
      <c r="B701" s="13">
        <v>70124220</v>
      </c>
      <c r="C701" s="14" t="s">
        <v>977</v>
      </c>
      <c r="D701" s="13" t="s">
        <v>42</v>
      </c>
      <c r="E701" s="18" t="s">
        <v>940</v>
      </c>
      <c r="F701" s="13" t="s">
        <v>44</v>
      </c>
      <c r="G701" s="13">
        <v>0</v>
      </c>
      <c r="H701" s="13">
        <v>2</v>
      </c>
      <c r="I701" s="13">
        <v>0</v>
      </c>
      <c r="J701" s="13">
        <v>0</v>
      </c>
      <c r="K701" s="13">
        <v>0</v>
      </c>
      <c r="L701" s="13">
        <f t="shared" si="63"/>
        <v>2</v>
      </c>
      <c r="M701" s="25">
        <v>1240</v>
      </c>
      <c r="N701" s="26">
        <f t="shared" si="70"/>
        <v>2</v>
      </c>
    </row>
    <row r="702" spans="2:14" hidden="1">
      <c r="B702" s="13">
        <v>70124228</v>
      </c>
      <c r="C702" s="14" t="s">
        <v>978</v>
      </c>
      <c r="D702" s="13" t="s">
        <v>118</v>
      </c>
      <c r="E702" s="18" t="s">
        <v>979</v>
      </c>
      <c r="F702" s="13" t="s">
        <v>44</v>
      </c>
      <c r="G702" s="13">
        <v>1</v>
      </c>
      <c r="H702" s="13">
        <v>0</v>
      </c>
      <c r="I702" s="13">
        <v>0</v>
      </c>
      <c r="J702" s="13">
        <v>0</v>
      </c>
      <c r="K702" s="13">
        <v>0</v>
      </c>
      <c r="L702" s="13">
        <f t="shared" si="63"/>
        <v>1</v>
      </c>
      <c r="M702" s="23"/>
      <c r="N702" s="17">
        <f t="shared" si="70"/>
        <v>1</v>
      </c>
    </row>
    <row r="703" spans="2:14">
      <c r="B703" s="13">
        <v>70124243</v>
      </c>
      <c r="C703" s="14" t="s">
        <v>980</v>
      </c>
      <c r="D703" s="13" t="s">
        <v>118</v>
      </c>
      <c r="E703" s="18" t="s">
        <v>981</v>
      </c>
      <c r="F703" s="13" t="s">
        <v>44</v>
      </c>
      <c r="G703" s="13">
        <v>0</v>
      </c>
      <c r="H703" s="13">
        <v>1</v>
      </c>
      <c r="I703" s="13">
        <v>0</v>
      </c>
      <c r="J703" s="13">
        <v>0</v>
      </c>
      <c r="K703" s="13">
        <v>0</v>
      </c>
      <c r="L703" s="13">
        <f t="shared" si="63"/>
        <v>1</v>
      </c>
      <c r="M703" s="25">
        <v>1625</v>
      </c>
      <c r="N703" s="26">
        <f t="shared" si="70"/>
        <v>1</v>
      </c>
    </row>
    <row r="704" spans="2:14">
      <c r="B704" s="13">
        <v>70124249</v>
      </c>
      <c r="C704" s="14" t="s">
        <v>982</v>
      </c>
      <c r="D704" s="13" t="s">
        <v>118</v>
      </c>
      <c r="E704" s="18" t="s">
        <v>981</v>
      </c>
      <c r="F704" s="13" t="s">
        <v>44</v>
      </c>
      <c r="G704" s="13">
        <v>0</v>
      </c>
      <c r="H704" s="13">
        <v>4</v>
      </c>
      <c r="I704" s="13">
        <v>0</v>
      </c>
      <c r="J704" s="13">
        <v>0</v>
      </c>
      <c r="K704" s="13">
        <v>0</v>
      </c>
      <c r="L704" s="13">
        <f t="shared" si="63"/>
        <v>4</v>
      </c>
      <c r="M704" s="25">
        <v>1615</v>
      </c>
      <c r="N704" s="26">
        <f t="shared" si="70"/>
        <v>4</v>
      </c>
    </row>
    <row r="705" spans="2:14">
      <c r="B705" s="13">
        <v>70124255</v>
      </c>
      <c r="C705" s="14" t="s">
        <v>983</v>
      </c>
      <c r="D705" s="13" t="s">
        <v>42</v>
      </c>
      <c r="E705" s="18" t="s">
        <v>984</v>
      </c>
      <c r="F705" s="13" t="s">
        <v>44</v>
      </c>
      <c r="G705" s="13">
        <v>1</v>
      </c>
      <c r="H705" s="13">
        <v>0</v>
      </c>
      <c r="I705" s="13">
        <v>0</v>
      </c>
      <c r="J705" s="13">
        <v>0</v>
      </c>
      <c r="K705" s="13">
        <v>0</v>
      </c>
      <c r="L705" s="13">
        <f t="shared" si="63"/>
        <v>1</v>
      </c>
      <c r="M705" s="27">
        <v>2100</v>
      </c>
      <c r="N705" s="28">
        <f t="shared" si="70"/>
        <v>1</v>
      </c>
    </row>
    <row r="706" spans="2:14">
      <c r="B706" s="13">
        <v>70124257</v>
      </c>
      <c r="C706" s="14" t="s">
        <v>985</v>
      </c>
      <c r="D706" s="13" t="s">
        <v>42</v>
      </c>
      <c r="E706" s="18" t="s">
        <v>984</v>
      </c>
      <c r="F706" s="13" t="s">
        <v>44</v>
      </c>
      <c r="G706" s="13">
        <v>5</v>
      </c>
      <c r="H706" s="13">
        <v>0</v>
      </c>
      <c r="I706" s="13">
        <v>0</v>
      </c>
      <c r="J706" s="13">
        <v>0</v>
      </c>
      <c r="K706" s="13">
        <v>0</v>
      </c>
      <c r="L706" s="13">
        <f t="shared" si="63"/>
        <v>5</v>
      </c>
      <c r="M706" s="27">
        <v>2100</v>
      </c>
      <c r="N706" s="26">
        <f t="shared" si="70"/>
        <v>5</v>
      </c>
    </row>
    <row r="707" spans="2:14" hidden="1">
      <c r="B707" s="13">
        <v>70124259</v>
      </c>
      <c r="C707" s="14" t="s">
        <v>986</v>
      </c>
      <c r="D707" s="13" t="s">
        <v>42</v>
      </c>
      <c r="E707" s="18" t="s">
        <v>239</v>
      </c>
      <c r="F707" s="13" t="s">
        <v>44</v>
      </c>
      <c r="G707" s="13">
        <v>0</v>
      </c>
      <c r="H707" s="13">
        <v>1</v>
      </c>
      <c r="I707" s="13">
        <v>0</v>
      </c>
      <c r="J707" s="13">
        <v>0</v>
      </c>
      <c r="K707" s="13">
        <v>0</v>
      </c>
      <c r="L707" s="13">
        <f t="shared" si="63"/>
        <v>1</v>
      </c>
      <c r="M707" s="23">
        <v>985</v>
      </c>
      <c r="N707" s="17">
        <f t="shared" si="70"/>
        <v>1</v>
      </c>
    </row>
    <row r="708" spans="2:14">
      <c r="B708" s="13">
        <v>70124262</v>
      </c>
      <c r="C708" s="14" t="s">
        <v>987</v>
      </c>
      <c r="D708" s="13" t="s">
        <v>42</v>
      </c>
      <c r="E708" s="18" t="s">
        <v>988</v>
      </c>
      <c r="F708" s="13" t="s">
        <v>44</v>
      </c>
      <c r="G708" s="13">
        <v>1</v>
      </c>
      <c r="H708" s="13">
        <v>0</v>
      </c>
      <c r="I708" s="13">
        <v>0</v>
      </c>
      <c r="J708" s="13">
        <v>0</v>
      </c>
      <c r="K708" s="13">
        <v>0</v>
      </c>
      <c r="L708" s="13">
        <f t="shared" si="63"/>
        <v>1</v>
      </c>
      <c r="M708" s="25">
        <v>1310</v>
      </c>
      <c r="N708" s="26">
        <f t="shared" si="70"/>
        <v>1</v>
      </c>
    </row>
    <row r="709" spans="2:14">
      <c r="B709" s="13">
        <v>70124263</v>
      </c>
      <c r="C709" s="14" t="s">
        <v>989</v>
      </c>
      <c r="D709" s="13" t="s">
        <v>42</v>
      </c>
      <c r="E709" s="18" t="s">
        <v>988</v>
      </c>
      <c r="F709" s="13" t="s">
        <v>44</v>
      </c>
      <c r="G709" s="13">
        <v>1</v>
      </c>
      <c r="H709" s="13">
        <v>0</v>
      </c>
      <c r="I709" s="13">
        <v>0</v>
      </c>
      <c r="J709" s="13">
        <v>0</v>
      </c>
      <c r="K709" s="13">
        <v>0</v>
      </c>
      <c r="L709" s="13">
        <f t="shared" si="63"/>
        <v>1</v>
      </c>
      <c r="M709" s="25">
        <v>1240</v>
      </c>
      <c r="N709" s="26">
        <f t="shared" si="70"/>
        <v>1</v>
      </c>
    </row>
    <row r="710" spans="2:14" hidden="1">
      <c r="B710" s="13">
        <v>70124266</v>
      </c>
      <c r="C710" s="14" t="s">
        <v>990</v>
      </c>
      <c r="D710" s="13" t="s">
        <v>118</v>
      </c>
      <c r="E710" s="18" t="s">
        <v>991</v>
      </c>
      <c r="F710" s="13" t="s">
        <v>44</v>
      </c>
      <c r="G710" s="13">
        <v>3</v>
      </c>
      <c r="H710" s="13">
        <v>0</v>
      </c>
      <c r="I710" s="13">
        <v>0</v>
      </c>
      <c r="J710" s="13">
        <v>0</v>
      </c>
      <c r="K710" s="13">
        <v>0</v>
      </c>
      <c r="L710" s="13">
        <f t="shared" ref="L710:L773" si="71">H710+G710</f>
        <v>3</v>
      </c>
      <c r="M710" s="23">
        <v>1165</v>
      </c>
      <c r="N710" s="17">
        <f t="shared" si="70"/>
        <v>3</v>
      </c>
    </row>
    <row r="711" spans="2:14" hidden="1">
      <c r="B711" s="13">
        <v>70124267</v>
      </c>
      <c r="C711" s="14" t="s">
        <v>992</v>
      </c>
      <c r="D711" s="13" t="s">
        <v>118</v>
      </c>
      <c r="E711" s="18" t="s">
        <v>991</v>
      </c>
      <c r="F711" s="13" t="s">
        <v>44</v>
      </c>
      <c r="G711" s="13">
        <v>1</v>
      </c>
      <c r="H711" s="13">
        <v>0</v>
      </c>
      <c r="I711" s="13">
        <v>0</v>
      </c>
      <c r="J711" s="13">
        <v>0</v>
      </c>
      <c r="K711" s="13">
        <v>0</v>
      </c>
      <c r="L711" s="13">
        <f t="shared" si="71"/>
        <v>1</v>
      </c>
      <c r="M711" s="23">
        <v>780</v>
      </c>
      <c r="N711" s="17">
        <f t="shared" si="70"/>
        <v>1</v>
      </c>
    </row>
    <row r="712" spans="2:14">
      <c r="B712" s="13">
        <v>70124268</v>
      </c>
      <c r="C712" s="14" t="s">
        <v>993</v>
      </c>
      <c r="D712" s="13" t="s">
        <v>118</v>
      </c>
      <c r="E712" s="18" t="s">
        <v>991</v>
      </c>
      <c r="F712" s="13" t="s">
        <v>44</v>
      </c>
      <c r="G712" s="13">
        <v>2</v>
      </c>
      <c r="H712" s="13">
        <v>0</v>
      </c>
      <c r="I712" s="13">
        <v>0</v>
      </c>
      <c r="J712" s="13">
        <v>0</v>
      </c>
      <c r="K712" s="13">
        <v>0</v>
      </c>
      <c r="L712" s="13">
        <f t="shared" si="71"/>
        <v>2</v>
      </c>
      <c r="M712" s="25">
        <v>1240</v>
      </c>
      <c r="N712" s="26">
        <f t="shared" si="70"/>
        <v>2</v>
      </c>
    </row>
    <row r="713" spans="2:14" hidden="1">
      <c r="B713" s="13">
        <v>70124269</v>
      </c>
      <c r="C713" s="14" t="s">
        <v>994</v>
      </c>
      <c r="D713" s="13" t="s">
        <v>42</v>
      </c>
      <c r="E713" s="18" t="s">
        <v>995</v>
      </c>
      <c r="F713" s="13" t="s">
        <v>44</v>
      </c>
      <c r="G713" s="13">
        <v>2</v>
      </c>
      <c r="H713" s="13">
        <v>0</v>
      </c>
      <c r="I713" s="13">
        <v>0</v>
      </c>
      <c r="J713" s="13">
        <v>0</v>
      </c>
      <c r="K713" s="13">
        <v>0</v>
      </c>
      <c r="L713" s="13">
        <f t="shared" si="71"/>
        <v>2</v>
      </c>
      <c r="M713" s="23">
        <v>855</v>
      </c>
      <c r="N713" s="17">
        <f t="shared" si="70"/>
        <v>2</v>
      </c>
    </row>
    <row r="714" spans="2:14" hidden="1">
      <c r="B714" s="13">
        <v>70124274</v>
      </c>
      <c r="C714" s="14" t="s">
        <v>996</v>
      </c>
      <c r="D714" s="13" t="s">
        <v>118</v>
      </c>
      <c r="E714" s="18" t="s">
        <v>997</v>
      </c>
      <c r="F714" s="13" t="s">
        <v>44</v>
      </c>
      <c r="G714" s="13">
        <v>1</v>
      </c>
      <c r="H714" s="13">
        <v>0</v>
      </c>
      <c r="I714" s="13">
        <v>0</v>
      </c>
      <c r="J714" s="13">
        <v>0</v>
      </c>
      <c r="K714" s="13">
        <v>0</v>
      </c>
      <c r="L714" s="13">
        <f t="shared" si="71"/>
        <v>1</v>
      </c>
      <c r="M714" s="23">
        <v>1090</v>
      </c>
      <c r="N714" s="17">
        <f t="shared" si="70"/>
        <v>1</v>
      </c>
    </row>
    <row r="715" spans="2:14" hidden="1">
      <c r="B715" s="13">
        <v>70124276</v>
      </c>
      <c r="C715" s="14" t="s">
        <v>998</v>
      </c>
      <c r="D715" s="13" t="s">
        <v>118</v>
      </c>
      <c r="E715" s="18" t="s">
        <v>927</v>
      </c>
      <c r="F715" s="13" t="s">
        <v>44</v>
      </c>
      <c r="G715" s="13">
        <v>17</v>
      </c>
      <c r="H715" s="13">
        <v>0</v>
      </c>
      <c r="I715" s="13">
        <v>0</v>
      </c>
      <c r="J715" s="13">
        <v>0</v>
      </c>
      <c r="K715" s="13">
        <v>0</v>
      </c>
      <c r="L715" s="13">
        <f t="shared" si="71"/>
        <v>17</v>
      </c>
      <c r="M715" s="23"/>
      <c r="N715" s="17"/>
    </row>
    <row r="716" spans="2:14">
      <c r="B716" s="13">
        <v>70124279</v>
      </c>
      <c r="C716" s="14" t="s">
        <v>999</v>
      </c>
      <c r="D716" s="13" t="s">
        <v>118</v>
      </c>
      <c r="E716" s="18" t="s">
        <v>1000</v>
      </c>
      <c r="F716" s="13" t="s">
        <v>44</v>
      </c>
      <c r="G716" s="13">
        <v>1</v>
      </c>
      <c r="H716" s="13">
        <v>0</v>
      </c>
      <c r="I716" s="13">
        <v>0</v>
      </c>
      <c r="J716" s="13">
        <v>0</v>
      </c>
      <c r="K716" s="13">
        <v>0</v>
      </c>
      <c r="L716" s="13">
        <f t="shared" si="71"/>
        <v>1</v>
      </c>
      <c r="M716" s="25">
        <v>1295</v>
      </c>
      <c r="N716" s="26">
        <f t="shared" ref="N716:N722" si="72">L716</f>
        <v>1</v>
      </c>
    </row>
    <row r="717" spans="2:14" hidden="1">
      <c r="B717" s="13">
        <v>70124280</v>
      </c>
      <c r="C717" s="14" t="s">
        <v>1001</v>
      </c>
      <c r="D717" s="13" t="s">
        <v>118</v>
      </c>
      <c r="E717" s="18" t="s">
        <v>1002</v>
      </c>
      <c r="F717" s="13" t="s">
        <v>44</v>
      </c>
      <c r="G717" s="13">
        <v>2</v>
      </c>
      <c r="H717" s="13">
        <v>0</v>
      </c>
      <c r="I717" s="13">
        <v>0</v>
      </c>
      <c r="J717" s="13">
        <v>0</v>
      </c>
      <c r="K717" s="13">
        <v>0</v>
      </c>
      <c r="L717" s="13">
        <f t="shared" si="71"/>
        <v>2</v>
      </c>
      <c r="M717" s="23">
        <v>1085</v>
      </c>
      <c r="N717" s="17">
        <f t="shared" si="72"/>
        <v>2</v>
      </c>
    </row>
    <row r="718" spans="2:14" hidden="1">
      <c r="B718" s="13">
        <v>70124281</v>
      </c>
      <c r="C718" s="14" t="s">
        <v>1003</v>
      </c>
      <c r="D718" s="13" t="s">
        <v>118</v>
      </c>
      <c r="E718" s="18" t="s">
        <v>1002</v>
      </c>
      <c r="F718" s="13" t="s">
        <v>44</v>
      </c>
      <c r="G718" s="13">
        <v>1</v>
      </c>
      <c r="H718" s="13">
        <v>0</v>
      </c>
      <c r="I718" s="13">
        <v>0</v>
      </c>
      <c r="J718" s="13">
        <v>0</v>
      </c>
      <c r="K718" s="13">
        <v>0</v>
      </c>
      <c r="L718" s="13">
        <f t="shared" si="71"/>
        <v>1</v>
      </c>
      <c r="M718" s="23">
        <v>1015</v>
      </c>
      <c r="N718" s="17">
        <f t="shared" si="72"/>
        <v>1</v>
      </c>
    </row>
    <row r="719" spans="2:14" hidden="1">
      <c r="B719" s="13">
        <v>70124282</v>
      </c>
      <c r="C719" s="14" t="s">
        <v>1004</v>
      </c>
      <c r="D719" s="13" t="s">
        <v>118</v>
      </c>
      <c r="E719" s="18" t="s">
        <v>1005</v>
      </c>
      <c r="F719" s="13" t="s">
        <v>44</v>
      </c>
      <c r="G719" s="13">
        <v>2</v>
      </c>
      <c r="H719" s="13">
        <v>0</v>
      </c>
      <c r="I719" s="13">
        <v>0</v>
      </c>
      <c r="J719" s="13">
        <v>0</v>
      </c>
      <c r="K719" s="13">
        <v>0</v>
      </c>
      <c r="L719" s="13">
        <f t="shared" si="71"/>
        <v>2</v>
      </c>
      <c r="M719" s="23">
        <v>1140</v>
      </c>
      <c r="N719" s="17">
        <f t="shared" si="72"/>
        <v>2</v>
      </c>
    </row>
    <row r="720" spans="2:14" hidden="1">
      <c r="B720" s="13">
        <v>70124283</v>
      </c>
      <c r="C720" s="14" t="s">
        <v>1006</v>
      </c>
      <c r="D720" s="13" t="s">
        <v>118</v>
      </c>
      <c r="E720" s="18" t="s">
        <v>1005</v>
      </c>
      <c r="F720" s="13" t="s">
        <v>44</v>
      </c>
      <c r="G720" s="13">
        <v>1</v>
      </c>
      <c r="H720" s="13">
        <v>0</v>
      </c>
      <c r="I720" s="13">
        <v>0</v>
      </c>
      <c r="J720" s="13">
        <v>0</v>
      </c>
      <c r="K720" s="13">
        <v>0</v>
      </c>
      <c r="L720" s="13">
        <f t="shared" si="71"/>
        <v>1</v>
      </c>
      <c r="M720" s="23">
        <v>1145</v>
      </c>
      <c r="N720" s="17">
        <f t="shared" si="72"/>
        <v>1</v>
      </c>
    </row>
    <row r="721" spans="2:14">
      <c r="B721" s="13">
        <v>70124290</v>
      </c>
      <c r="C721" s="14" t="s">
        <v>1007</v>
      </c>
      <c r="D721" s="13" t="s">
        <v>118</v>
      </c>
      <c r="E721" s="18" t="s">
        <v>1008</v>
      </c>
      <c r="F721" s="13" t="s">
        <v>44</v>
      </c>
      <c r="G721" s="13">
        <v>0</v>
      </c>
      <c r="H721" s="13">
        <v>2</v>
      </c>
      <c r="I721" s="13">
        <v>0</v>
      </c>
      <c r="J721" s="13">
        <v>0</v>
      </c>
      <c r="K721" s="13">
        <v>0</v>
      </c>
      <c r="L721" s="13">
        <f t="shared" si="71"/>
        <v>2</v>
      </c>
      <c r="M721" s="27">
        <v>2100</v>
      </c>
      <c r="N721" s="28">
        <f t="shared" si="72"/>
        <v>2</v>
      </c>
    </row>
    <row r="722" spans="2:14">
      <c r="B722" s="13">
        <v>70124292</v>
      </c>
      <c r="C722" s="14" t="s">
        <v>1009</v>
      </c>
      <c r="D722" s="13" t="s">
        <v>42</v>
      </c>
      <c r="E722" s="18" t="s">
        <v>1008</v>
      </c>
      <c r="F722" s="13" t="s">
        <v>44</v>
      </c>
      <c r="G722" s="13">
        <v>1</v>
      </c>
      <c r="H722" s="13">
        <v>0</v>
      </c>
      <c r="I722" s="13">
        <v>0</v>
      </c>
      <c r="J722" s="13">
        <v>0</v>
      </c>
      <c r="K722" s="13">
        <v>0</v>
      </c>
      <c r="L722" s="13">
        <f t="shared" si="71"/>
        <v>1</v>
      </c>
      <c r="M722" s="27">
        <v>2100</v>
      </c>
      <c r="N722" s="26">
        <f t="shared" si="72"/>
        <v>1</v>
      </c>
    </row>
    <row r="723" spans="2:14" hidden="1">
      <c r="B723" s="13">
        <v>70124293</v>
      </c>
      <c r="C723" s="14" t="s">
        <v>1010</v>
      </c>
      <c r="D723" s="13" t="s">
        <v>118</v>
      </c>
      <c r="E723" s="18" t="s">
        <v>1008</v>
      </c>
      <c r="F723" s="13" t="s">
        <v>44</v>
      </c>
      <c r="G723" s="13">
        <v>0</v>
      </c>
      <c r="H723" s="13">
        <v>9</v>
      </c>
      <c r="I723" s="13">
        <v>0</v>
      </c>
      <c r="J723" s="13">
        <v>0</v>
      </c>
      <c r="K723" s="13">
        <v>0</v>
      </c>
      <c r="L723" s="13">
        <f t="shared" si="71"/>
        <v>9</v>
      </c>
      <c r="M723" s="16">
        <v>2100</v>
      </c>
    </row>
    <row r="724" spans="2:14">
      <c r="B724" s="13">
        <v>70124295</v>
      </c>
      <c r="C724" s="14" t="s">
        <v>1011</v>
      </c>
      <c r="D724" s="13" t="s">
        <v>42</v>
      </c>
      <c r="E724" s="18" t="s">
        <v>1012</v>
      </c>
      <c r="F724" s="13" t="s">
        <v>44</v>
      </c>
      <c r="G724" s="13">
        <v>1</v>
      </c>
      <c r="H724" s="13">
        <v>0</v>
      </c>
      <c r="I724" s="13">
        <v>0</v>
      </c>
      <c r="J724" s="13">
        <v>0</v>
      </c>
      <c r="K724" s="13">
        <v>0</v>
      </c>
      <c r="L724" s="13">
        <f t="shared" si="71"/>
        <v>1</v>
      </c>
      <c r="M724" s="27">
        <v>2100</v>
      </c>
      <c r="N724" s="26">
        <f>L724</f>
        <v>1</v>
      </c>
    </row>
    <row r="725" spans="2:14" hidden="1">
      <c r="B725" s="13">
        <v>70124296</v>
      </c>
      <c r="C725" s="14" t="s">
        <v>1013</v>
      </c>
      <c r="D725" s="13" t="s">
        <v>118</v>
      </c>
      <c r="E725" s="18" t="s">
        <v>1014</v>
      </c>
      <c r="F725" s="13" t="s">
        <v>44</v>
      </c>
      <c r="G725" s="13">
        <v>8</v>
      </c>
      <c r="H725" s="13">
        <v>0</v>
      </c>
      <c r="I725" s="13">
        <v>0</v>
      </c>
      <c r="J725" s="13">
        <v>0</v>
      </c>
      <c r="K725" s="13">
        <v>0</v>
      </c>
      <c r="L725" s="13">
        <f t="shared" si="71"/>
        <v>8</v>
      </c>
      <c r="M725" s="23">
        <v>0</v>
      </c>
      <c r="N725" s="17"/>
    </row>
    <row r="726" spans="2:14" hidden="1">
      <c r="B726" s="13">
        <v>70124297</v>
      </c>
      <c r="C726" s="14" t="s">
        <v>1015</v>
      </c>
      <c r="D726" s="13" t="s">
        <v>118</v>
      </c>
      <c r="E726" s="18" t="s">
        <v>1014</v>
      </c>
      <c r="F726" s="13" t="s">
        <v>44</v>
      </c>
      <c r="G726" s="13">
        <v>10</v>
      </c>
      <c r="H726" s="13">
        <v>0</v>
      </c>
      <c r="I726" s="13">
        <v>0</v>
      </c>
      <c r="J726" s="13">
        <v>0</v>
      </c>
      <c r="K726" s="13">
        <v>0</v>
      </c>
      <c r="L726" s="13">
        <f t="shared" si="71"/>
        <v>10</v>
      </c>
      <c r="M726" s="23">
        <v>1025</v>
      </c>
      <c r="N726" s="17"/>
    </row>
    <row r="727" spans="2:14" hidden="1">
      <c r="B727" s="13">
        <v>70124299</v>
      </c>
      <c r="C727" s="14" t="s">
        <v>1016</v>
      </c>
      <c r="D727" s="13" t="s">
        <v>118</v>
      </c>
      <c r="E727" s="18" t="s">
        <v>174</v>
      </c>
      <c r="F727" s="13" t="s">
        <v>44</v>
      </c>
      <c r="G727" s="13">
        <v>1</v>
      </c>
      <c r="H727" s="13">
        <v>0</v>
      </c>
      <c r="I727" s="13">
        <v>0</v>
      </c>
      <c r="J727" s="13">
        <v>0</v>
      </c>
      <c r="K727" s="13">
        <v>0</v>
      </c>
      <c r="L727" s="13">
        <f t="shared" si="71"/>
        <v>1</v>
      </c>
      <c r="M727" s="23">
        <v>0</v>
      </c>
      <c r="N727" s="17">
        <f>L727</f>
        <v>1</v>
      </c>
    </row>
    <row r="728" spans="2:14" hidden="1">
      <c r="B728" s="13">
        <v>70124300</v>
      </c>
      <c r="C728" s="14" t="s">
        <v>1017</v>
      </c>
      <c r="D728" s="13" t="s">
        <v>118</v>
      </c>
      <c r="E728" s="18" t="s">
        <v>174</v>
      </c>
      <c r="F728" s="13" t="s">
        <v>44</v>
      </c>
      <c r="G728" s="13">
        <v>19</v>
      </c>
      <c r="H728" s="13">
        <v>0</v>
      </c>
      <c r="I728" s="13">
        <v>0</v>
      </c>
      <c r="J728" s="13">
        <v>0</v>
      </c>
      <c r="K728" s="13">
        <v>0</v>
      </c>
      <c r="L728" s="13">
        <f t="shared" si="71"/>
        <v>19</v>
      </c>
      <c r="M728" s="23">
        <v>1125</v>
      </c>
      <c r="N728" s="17"/>
    </row>
    <row r="729" spans="2:14" hidden="1">
      <c r="B729" s="13">
        <v>70124301</v>
      </c>
      <c r="C729" s="14" t="s">
        <v>1018</v>
      </c>
      <c r="D729" s="13" t="s">
        <v>118</v>
      </c>
      <c r="E729" s="18" t="s">
        <v>174</v>
      </c>
      <c r="F729" s="13" t="s">
        <v>44</v>
      </c>
      <c r="G729" s="13">
        <v>15</v>
      </c>
      <c r="H729" s="13">
        <v>0</v>
      </c>
      <c r="I729" s="13">
        <v>0</v>
      </c>
      <c r="J729" s="13">
        <v>0</v>
      </c>
      <c r="K729" s="13">
        <v>0</v>
      </c>
      <c r="L729" s="13">
        <f t="shared" si="71"/>
        <v>15</v>
      </c>
      <c r="M729" s="23">
        <v>1145</v>
      </c>
      <c r="N729" s="17"/>
    </row>
    <row r="730" spans="2:14" hidden="1">
      <c r="B730" s="13">
        <v>70124303</v>
      </c>
      <c r="C730" s="14" t="s">
        <v>1019</v>
      </c>
      <c r="D730" s="13" t="s">
        <v>118</v>
      </c>
      <c r="E730" s="18" t="s">
        <v>1014</v>
      </c>
      <c r="F730" s="13" t="s">
        <v>44</v>
      </c>
      <c r="G730" s="13">
        <v>32</v>
      </c>
      <c r="H730" s="13">
        <v>0</v>
      </c>
      <c r="I730" s="13">
        <v>0</v>
      </c>
      <c r="J730" s="13">
        <v>0</v>
      </c>
      <c r="K730" s="13">
        <v>0</v>
      </c>
      <c r="L730" s="13">
        <f t="shared" si="71"/>
        <v>32</v>
      </c>
      <c r="M730" s="23">
        <v>1225</v>
      </c>
      <c r="N730" s="17"/>
    </row>
    <row r="731" spans="2:14" hidden="1">
      <c r="B731" s="13">
        <v>70124304</v>
      </c>
      <c r="C731" s="14" t="s">
        <v>1020</v>
      </c>
      <c r="D731" s="13" t="s">
        <v>118</v>
      </c>
      <c r="E731" s="18" t="s">
        <v>1014</v>
      </c>
      <c r="F731" s="13" t="s">
        <v>44</v>
      </c>
      <c r="G731" s="13">
        <v>30</v>
      </c>
      <c r="H731" s="13">
        <v>0</v>
      </c>
      <c r="I731" s="13">
        <v>0</v>
      </c>
      <c r="J731" s="13">
        <v>0</v>
      </c>
      <c r="K731" s="13">
        <v>0</v>
      </c>
      <c r="L731" s="13">
        <f t="shared" si="71"/>
        <v>30</v>
      </c>
      <c r="M731" s="23">
        <v>1245</v>
      </c>
      <c r="N731" s="17"/>
    </row>
    <row r="732" spans="2:14" hidden="1">
      <c r="B732" s="13">
        <v>70124306</v>
      </c>
      <c r="C732" s="14" t="s">
        <v>1021</v>
      </c>
      <c r="D732" s="13" t="s">
        <v>118</v>
      </c>
      <c r="E732" s="18" t="s">
        <v>1022</v>
      </c>
      <c r="F732" s="13" t="s">
        <v>44</v>
      </c>
      <c r="G732" s="13">
        <v>9</v>
      </c>
      <c r="H732" s="13">
        <v>0</v>
      </c>
      <c r="I732" s="13">
        <v>0</v>
      </c>
      <c r="J732" s="13">
        <v>0</v>
      </c>
      <c r="K732" s="13">
        <v>0</v>
      </c>
      <c r="L732" s="13">
        <f t="shared" si="71"/>
        <v>9</v>
      </c>
      <c r="M732" s="23">
        <v>1085</v>
      </c>
      <c r="N732" s="17"/>
    </row>
    <row r="733" spans="2:14" hidden="1">
      <c r="B733" s="13">
        <v>70124307</v>
      </c>
      <c r="C733" s="14" t="s">
        <v>1023</v>
      </c>
      <c r="D733" s="13" t="s">
        <v>118</v>
      </c>
      <c r="E733" s="18" t="s">
        <v>1022</v>
      </c>
      <c r="F733" s="13" t="s">
        <v>44</v>
      </c>
      <c r="G733" s="13">
        <v>13</v>
      </c>
      <c r="H733" s="13">
        <v>0</v>
      </c>
      <c r="I733" s="13">
        <v>0</v>
      </c>
      <c r="J733" s="13">
        <v>0</v>
      </c>
      <c r="K733" s="13">
        <v>0</v>
      </c>
      <c r="L733" s="13">
        <f t="shared" si="71"/>
        <v>13</v>
      </c>
      <c r="M733" s="23">
        <v>1085</v>
      </c>
      <c r="N733" s="17"/>
    </row>
    <row r="734" spans="2:14" hidden="1">
      <c r="B734" s="13">
        <v>70124308</v>
      </c>
      <c r="C734" s="14" t="s">
        <v>1024</v>
      </c>
      <c r="D734" s="13" t="s">
        <v>118</v>
      </c>
      <c r="E734" s="18" t="s">
        <v>1022</v>
      </c>
      <c r="F734" s="13" t="s">
        <v>44</v>
      </c>
      <c r="G734" s="13">
        <v>10</v>
      </c>
      <c r="H734" s="13">
        <v>0</v>
      </c>
      <c r="I734" s="13">
        <v>0</v>
      </c>
      <c r="J734" s="13">
        <v>0</v>
      </c>
      <c r="K734" s="13">
        <v>0</v>
      </c>
      <c r="L734" s="13">
        <f t="shared" si="71"/>
        <v>10</v>
      </c>
      <c r="M734" s="23">
        <v>1105</v>
      </c>
      <c r="N734" s="17"/>
    </row>
    <row r="735" spans="2:14" hidden="1">
      <c r="B735" s="13">
        <v>70124309</v>
      </c>
      <c r="C735" s="14" t="s">
        <v>1025</v>
      </c>
      <c r="D735" s="13" t="s">
        <v>118</v>
      </c>
      <c r="E735" s="18" t="s">
        <v>901</v>
      </c>
      <c r="F735" s="13" t="s">
        <v>44</v>
      </c>
      <c r="G735" s="13">
        <v>7</v>
      </c>
      <c r="H735" s="13">
        <v>0</v>
      </c>
      <c r="I735" s="13">
        <v>0</v>
      </c>
      <c r="J735" s="13">
        <v>0</v>
      </c>
      <c r="K735" s="13">
        <v>0</v>
      </c>
      <c r="L735" s="13">
        <f t="shared" si="71"/>
        <v>7</v>
      </c>
      <c r="M735" s="23">
        <v>0</v>
      </c>
      <c r="N735" s="17"/>
    </row>
    <row r="736" spans="2:14" hidden="1">
      <c r="B736" s="13">
        <v>70124310</v>
      </c>
      <c r="C736" s="14" t="s">
        <v>1026</v>
      </c>
      <c r="D736" s="13" t="s">
        <v>118</v>
      </c>
      <c r="E736" s="18" t="s">
        <v>901</v>
      </c>
      <c r="F736" s="13" t="s">
        <v>44</v>
      </c>
      <c r="G736" s="13">
        <v>12</v>
      </c>
      <c r="H736" s="13">
        <v>0</v>
      </c>
      <c r="I736" s="13">
        <v>0</v>
      </c>
      <c r="J736" s="13">
        <v>0</v>
      </c>
      <c r="K736" s="13">
        <v>0</v>
      </c>
      <c r="L736" s="13">
        <f t="shared" si="71"/>
        <v>12</v>
      </c>
      <c r="M736" s="23">
        <v>1235</v>
      </c>
      <c r="N736" s="17"/>
    </row>
    <row r="737" spans="2:14" hidden="1">
      <c r="B737" s="13">
        <v>70124311</v>
      </c>
      <c r="C737" s="14" t="s">
        <v>1027</v>
      </c>
      <c r="D737" s="13" t="s">
        <v>118</v>
      </c>
      <c r="E737" s="18" t="s">
        <v>901</v>
      </c>
      <c r="F737" s="13" t="s">
        <v>44</v>
      </c>
      <c r="G737" s="13">
        <v>9</v>
      </c>
      <c r="H737" s="13">
        <v>0</v>
      </c>
      <c r="I737" s="13">
        <v>0</v>
      </c>
      <c r="J737" s="13">
        <v>0</v>
      </c>
      <c r="K737" s="13">
        <v>0</v>
      </c>
      <c r="L737" s="13">
        <f t="shared" si="71"/>
        <v>9</v>
      </c>
      <c r="M737" s="23">
        <v>1235</v>
      </c>
      <c r="N737" s="17"/>
    </row>
    <row r="738" spans="2:14" hidden="1">
      <c r="B738" s="13">
        <v>70124312</v>
      </c>
      <c r="C738" s="14" t="s">
        <v>1028</v>
      </c>
      <c r="D738" s="13" t="s">
        <v>118</v>
      </c>
      <c r="E738" s="18" t="s">
        <v>901</v>
      </c>
      <c r="F738" s="13" t="s">
        <v>44</v>
      </c>
      <c r="G738" s="13">
        <v>22</v>
      </c>
      <c r="H738" s="13">
        <v>0</v>
      </c>
      <c r="I738" s="13">
        <v>0</v>
      </c>
      <c r="J738" s="13">
        <v>0</v>
      </c>
      <c r="K738" s="13">
        <v>0</v>
      </c>
      <c r="L738" s="13">
        <f t="shared" si="71"/>
        <v>22</v>
      </c>
      <c r="M738" s="23">
        <v>1255</v>
      </c>
      <c r="N738" s="17"/>
    </row>
    <row r="739" spans="2:14">
      <c r="B739" s="13">
        <v>70124317</v>
      </c>
      <c r="C739" s="14" t="s">
        <v>1029</v>
      </c>
      <c r="D739" s="13" t="s">
        <v>42</v>
      </c>
      <c r="E739" s="18" t="s">
        <v>1030</v>
      </c>
      <c r="F739" s="13" t="s">
        <v>44</v>
      </c>
      <c r="G739" s="13">
        <v>1</v>
      </c>
      <c r="H739" s="13">
        <v>0</v>
      </c>
      <c r="I739" s="13">
        <v>0</v>
      </c>
      <c r="J739" s="13">
        <v>0</v>
      </c>
      <c r="K739" s="13">
        <v>0</v>
      </c>
      <c r="L739" s="13">
        <f t="shared" si="71"/>
        <v>1</v>
      </c>
      <c r="M739" s="27">
        <v>1768</v>
      </c>
      <c r="N739" s="28">
        <f>L739</f>
        <v>1</v>
      </c>
    </row>
    <row r="740" spans="2:14" hidden="1">
      <c r="B740" s="13">
        <v>70124323</v>
      </c>
      <c r="C740" s="14" t="s">
        <v>1031</v>
      </c>
      <c r="D740" s="13" t="s">
        <v>118</v>
      </c>
      <c r="E740" s="18" t="s">
        <v>1032</v>
      </c>
      <c r="F740" s="13" t="s">
        <v>44</v>
      </c>
      <c r="G740" s="13">
        <v>20</v>
      </c>
      <c r="H740" s="13">
        <v>0</v>
      </c>
      <c r="I740" s="13">
        <v>0</v>
      </c>
      <c r="J740" s="13">
        <v>0</v>
      </c>
      <c r="K740" s="13">
        <v>0</v>
      </c>
      <c r="L740" s="13">
        <f t="shared" si="71"/>
        <v>20</v>
      </c>
      <c r="M740" s="23">
        <v>1155</v>
      </c>
      <c r="N740" s="17"/>
    </row>
    <row r="741" spans="2:14" hidden="1">
      <c r="B741" s="13">
        <v>70124324</v>
      </c>
      <c r="C741" s="14" t="s">
        <v>1033</v>
      </c>
      <c r="D741" s="13" t="s">
        <v>118</v>
      </c>
      <c r="E741" s="18" t="s">
        <v>1032</v>
      </c>
      <c r="F741" s="13" t="s">
        <v>44</v>
      </c>
      <c r="G741" s="13">
        <v>1</v>
      </c>
      <c r="H741" s="13">
        <v>0</v>
      </c>
      <c r="I741" s="13">
        <v>0</v>
      </c>
      <c r="J741" s="13">
        <v>0</v>
      </c>
      <c r="K741" s="13">
        <v>0</v>
      </c>
      <c r="L741" s="13">
        <f t="shared" si="71"/>
        <v>1</v>
      </c>
      <c r="M741" s="23">
        <v>830</v>
      </c>
      <c r="N741" s="17">
        <f>L741</f>
        <v>1</v>
      </c>
    </row>
    <row r="742" spans="2:14" hidden="1">
      <c r="B742" s="13">
        <v>70124325</v>
      </c>
      <c r="C742" s="14" t="s">
        <v>1034</v>
      </c>
      <c r="D742" s="13" t="s">
        <v>118</v>
      </c>
      <c r="E742" s="18" t="s">
        <v>1035</v>
      </c>
      <c r="F742" s="13" t="s">
        <v>44</v>
      </c>
      <c r="G742" s="13">
        <v>8</v>
      </c>
      <c r="H742" s="13">
        <v>0</v>
      </c>
      <c r="I742" s="13">
        <v>0</v>
      </c>
      <c r="J742" s="13">
        <v>0</v>
      </c>
      <c r="K742" s="13">
        <v>0</v>
      </c>
      <c r="L742" s="13">
        <f t="shared" si="71"/>
        <v>8</v>
      </c>
      <c r="M742" s="23">
        <v>1155</v>
      </c>
      <c r="N742" s="17"/>
    </row>
    <row r="743" spans="2:14">
      <c r="B743" s="13">
        <v>70124327</v>
      </c>
      <c r="C743" s="14" t="s">
        <v>1036</v>
      </c>
      <c r="D743" s="13" t="s">
        <v>118</v>
      </c>
      <c r="E743" s="18" t="s">
        <v>1037</v>
      </c>
      <c r="F743" s="13" t="s">
        <v>44</v>
      </c>
      <c r="G743" s="13">
        <v>1</v>
      </c>
      <c r="H743" s="13">
        <v>0</v>
      </c>
      <c r="I743" s="13">
        <v>0</v>
      </c>
      <c r="J743" s="13">
        <v>0</v>
      </c>
      <c r="K743" s="13">
        <v>0</v>
      </c>
      <c r="L743" s="13">
        <f t="shared" si="71"/>
        <v>1</v>
      </c>
      <c r="M743" s="27">
        <v>1640</v>
      </c>
      <c r="N743" s="28">
        <f t="shared" ref="N743:N745" si="73">L743</f>
        <v>1</v>
      </c>
    </row>
    <row r="744" spans="2:14" hidden="1">
      <c r="B744" s="13">
        <v>70124328</v>
      </c>
      <c r="C744" s="14" t="s">
        <v>1038</v>
      </c>
      <c r="D744" s="13" t="s">
        <v>118</v>
      </c>
      <c r="E744" s="18" t="s">
        <v>1037</v>
      </c>
      <c r="F744" s="13" t="s">
        <v>44</v>
      </c>
      <c r="G744" s="13">
        <v>4</v>
      </c>
      <c r="H744" s="13">
        <v>0</v>
      </c>
      <c r="I744" s="13">
        <v>0</v>
      </c>
      <c r="J744" s="13">
        <v>0</v>
      </c>
      <c r="K744" s="13">
        <v>0</v>
      </c>
      <c r="L744" s="13">
        <f t="shared" si="71"/>
        <v>4</v>
      </c>
      <c r="M744" s="23">
        <v>900</v>
      </c>
      <c r="N744" s="17">
        <f t="shared" si="73"/>
        <v>4</v>
      </c>
    </row>
    <row r="745" spans="2:14" hidden="1">
      <c r="B745" s="13">
        <v>70124331</v>
      </c>
      <c r="C745" s="14" t="s">
        <v>1039</v>
      </c>
      <c r="D745" s="13" t="s">
        <v>118</v>
      </c>
      <c r="E745" s="18" t="s">
        <v>1040</v>
      </c>
      <c r="F745" s="13" t="s">
        <v>44</v>
      </c>
      <c r="G745" s="13">
        <v>3</v>
      </c>
      <c r="H745" s="13">
        <v>0</v>
      </c>
      <c r="I745" s="13">
        <v>0</v>
      </c>
      <c r="J745" s="13">
        <v>0</v>
      </c>
      <c r="K745" s="13">
        <v>0</v>
      </c>
      <c r="L745" s="13">
        <f t="shared" si="71"/>
        <v>3</v>
      </c>
      <c r="M745" s="23">
        <v>890</v>
      </c>
      <c r="N745" s="17">
        <f t="shared" si="73"/>
        <v>3</v>
      </c>
    </row>
    <row r="746" spans="2:14" hidden="1">
      <c r="B746" s="13">
        <v>70124332</v>
      </c>
      <c r="C746" s="14" t="s">
        <v>1041</v>
      </c>
      <c r="D746" s="13" t="s">
        <v>118</v>
      </c>
      <c r="E746" s="18" t="s">
        <v>1040</v>
      </c>
      <c r="F746" s="13" t="s">
        <v>44</v>
      </c>
      <c r="G746" s="13">
        <v>12</v>
      </c>
      <c r="H746" s="13">
        <v>0</v>
      </c>
      <c r="I746" s="13">
        <v>0</v>
      </c>
      <c r="J746" s="13">
        <v>0</v>
      </c>
      <c r="K746" s="13">
        <v>0</v>
      </c>
      <c r="L746" s="13">
        <f t="shared" si="71"/>
        <v>12</v>
      </c>
      <c r="M746" s="23">
        <v>495</v>
      </c>
      <c r="N746" s="17"/>
    </row>
    <row r="747" spans="2:14">
      <c r="B747" s="13">
        <v>70124333</v>
      </c>
      <c r="C747" s="14" t="s">
        <v>1042</v>
      </c>
      <c r="D747" s="13" t="s">
        <v>118</v>
      </c>
      <c r="E747" s="18" t="s">
        <v>963</v>
      </c>
      <c r="F747" s="13" t="s">
        <v>44</v>
      </c>
      <c r="G747" s="13">
        <v>2</v>
      </c>
      <c r="H747" s="13">
        <v>0</v>
      </c>
      <c r="I747" s="13">
        <v>0</v>
      </c>
      <c r="J747" s="13">
        <v>0</v>
      </c>
      <c r="K747" s="13">
        <v>0</v>
      </c>
      <c r="L747" s="13">
        <f t="shared" si="71"/>
        <v>2</v>
      </c>
      <c r="M747" s="27">
        <v>1515</v>
      </c>
      <c r="N747" s="28">
        <f t="shared" ref="N747:N751" si="74">L747</f>
        <v>2</v>
      </c>
    </row>
    <row r="748" spans="2:14" hidden="1">
      <c r="B748" s="13">
        <v>70124335</v>
      </c>
      <c r="C748" s="14" t="s">
        <v>1043</v>
      </c>
      <c r="D748" s="13" t="s">
        <v>118</v>
      </c>
      <c r="E748" s="18" t="s">
        <v>963</v>
      </c>
      <c r="F748" s="13" t="s">
        <v>44</v>
      </c>
      <c r="G748" s="13">
        <v>2</v>
      </c>
      <c r="H748" s="13">
        <v>0</v>
      </c>
      <c r="I748" s="13">
        <v>0</v>
      </c>
      <c r="J748" s="13">
        <v>0</v>
      </c>
      <c r="K748" s="13">
        <v>0</v>
      </c>
      <c r="L748" s="13">
        <f t="shared" si="71"/>
        <v>2</v>
      </c>
      <c r="M748" s="23">
        <v>1040</v>
      </c>
      <c r="N748" s="17">
        <f t="shared" si="74"/>
        <v>2</v>
      </c>
    </row>
    <row r="749" spans="2:14" hidden="1">
      <c r="B749" s="13">
        <v>70124338</v>
      </c>
      <c r="C749" s="14" t="s">
        <v>1044</v>
      </c>
      <c r="D749" s="13" t="s">
        <v>118</v>
      </c>
      <c r="E749" s="18" t="s">
        <v>1045</v>
      </c>
      <c r="F749" s="13" t="s">
        <v>44</v>
      </c>
      <c r="G749" s="13">
        <v>3</v>
      </c>
      <c r="H749" s="13">
        <v>0</v>
      </c>
      <c r="I749" s="13">
        <v>0</v>
      </c>
      <c r="J749" s="13">
        <v>0</v>
      </c>
      <c r="K749" s="13">
        <v>0</v>
      </c>
      <c r="L749" s="13">
        <f t="shared" si="71"/>
        <v>3</v>
      </c>
      <c r="M749" s="23">
        <v>815</v>
      </c>
      <c r="N749" s="17">
        <f t="shared" si="74"/>
        <v>3</v>
      </c>
    </row>
    <row r="750" spans="2:14" hidden="1">
      <c r="B750" s="13">
        <v>70124341</v>
      </c>
      <c r="C750" s="14" t="s">
        <v>1046</v>
      </c>
      <c r="D750" s="13" t="s">
        <v>118</v>
      </c>
      <c r="E750" s="18" t="s">
        <v>1047</v>
      </c>
      <c r="F750" s="13" t="s">
        <v>44</v>
      </c>
      <c r="G750" s="13">
        <v>2</v>
      </c>
      <c r="H750" s="13">
        <v>0</v>
      </c>
      <c r="I750" s="13">
        <v>0</v>
      </c>
      <c r="J750" s="13">
        <v>0</v>
      </c>
      <c r="K750" s="13">
        <v>0</v>
      </c>
      <c r="L750" s="13">
        <f t="shared" si="71"/>
        <v>2</v>
      </c>
      <c r="M750" s="23">
        <v>890</v>
      </c>
      <c r="N750" s="17">
        <f t="shared" si="74"/>
        <v>2</v>
      </c>
    </row>
    <row r="751" spans="2:14">
      <c r="B751" s="13">
        <v>70124342</v>
      </c>
      <c r="C751" s="14" t="s">
        <v>1048</v>
      </c>
      <c r="D751" s="13" t="s">
        <v>118</v>
      </c>
      <c r="E751" s="18" t="s">
        <v>1045</v>
      </c>
      <c r="F751" s="13" t="s">
        <v>44</v>
      </c>
      <c r="G751" s="13">
        <v>4</v>
      </c>
      <c r="H751" s="13">
        <v>0</v>
      </c>
      <c r="I751" s="13">
        <v>0</v>
      </c>
      <c r="J751" s="13">
        <v>0</v>
      </c>
      <c r="K751" s="13">
        <v>0</v>
      </c>
      <c r="L751" s="13">
        <f t="shared" si="71"/>
        <v>4</v>
      </c>
      <c r="M751" s="27">
        <v>1515</v>
      </c>
      <c r="N751" s="28">
        <f t="shared" si="74"/>
        <v>4</v>
      </c>
    </row>
    <row r="752" spans="2:14" hidden="1">
      <c r="B752" s="13">
        <v>70124344</v>
      </c>
      <c r="C752" s="14" t="s">
        <v>1049</v>
      </c>
      <c r="D752" s="13" t="s">
        <v>118</v>
      </c>
      <c r="E752" s="18" t="s">
        <v>1045</v>
      </c>
      <c r="F752" s="13" t="s">
        <v>44</v>
      </c>
      <c r="G752" s="13">
        <v>11</v>
      </c>
      <c r="H752" s="13">
        <v>0</v>
      </c>
      <c r="I752" s="13">
        <v>0</v>
      </c>
      <c r="J752" s="13">
        <v>0</v>
      </c>
      <c r="K752" s="13">
        <v>0</v>
      </c>
      <c r="L752" s="13">
        <f t="shared" si="71"/>
        <v>11</v>
      </c>
      <c r="M752" s="23">
        <v>1040</v>
      </c>
      <c r="N752" s="17"/>
    </row>
    <row r="753" spans="2:14" hidden="1">
      <c r="B753" s="13">
        <v>70124345</v>
      </c>
      <c r="C753" s="14" t="s">
        <v>1050</v>
      </c>
      <c r="D753" s="13" t="s">
        <v>118</v>
      </c>
      <c r="E753" s="18" t="s">
        <v>1045</v>
      </c>
      <c r="F753" s="13" t="s">
        <v>44</v>
      </c>
      <c r="G753" s="13">
        <v>21</v>
      </c>
      <c r="H753" s="13">
        <v>0</v>
      </c>
      <c r="I753" s="13">
        <v>0</v>
      </c>
      <c r="J753" s="13">
        <v>0</v>
      </c>
      <c r="K753" s="13">
        <v>0</v>
      </c>
      <c r="L753" s="13">
        <f t="shared" si="71"/>
        <v>21</v>
      </c>
      <c r="M753" s="23">
        <v>495</v>
      </c>
      <c r="N753" s="17"/>
    </row>
    <row r="754" spans="2:14" hidden="1">
      <c r="B754" s="13">
        <v>70124348</v>
      </c>
      <c r="C754" s="14" t="s">
        <v>1051</v>
      </c>
      <c r="D754" s="13" t="s">
        <v>118</v>
      </c>
      <c r="E754" s="18" t="s">
        <v>1052</v>
      </c>
      <c r="F754" s="13" t="s">
        <v>44</v>
      </c>
      <c r="G754" s="13">
        <v>4</v>
      </c>
      <c r="H754" s="13">
        <v>0</v>
      </c>
      <c r="I754" s="13">
        <v>0</v>
      </c>
      <c r="J754" s="13">
        <v>0</v>
      </c>
      <c r="K754" s="13">
        <v>0</v>
      </c>
      <c r="L754" s="13">
        <f t="shared" si="71"/>
        <v>4</v>
      </c>
      <c r="M754" s="23">
        <v>1190</v>
      </c>
      <c r="N754" s="17">
        <f t="shared" ref="N754:N755" si="75">L754</f>
        <v>4</v>
      </c>
    </row>
    <row r="755" spans="2:14" hidden="1">
      <c r="B755" s="13">
        <v>70124349</v>
      </c>
      <c r="C755" s="14" t="s">
        <v>1053</v>
      </c>
      <c r="D755" s="13" t="s">
        <v>118</v>
      </c>
      <c r="E755" s="18" t="s">
        <v>1052</v>
      </c>
      <c r="F755" s="13" t="s">
        <v>44</v>
      </c>
      <c r="G755" s="13">
        <v>4</v>
      </c>
      <c r="H755" s="13">
        <v>0</v>
      </c>
      <c r="I755" s="13">
        <v>0</v>
      </c>
      <c r="J755" s="13">
        <v>0</v>
      </c>
      <c r="K755" s="13">
        <v>0</v>
      </c>
      <c r="L755" s="13">
        <f t="shared" si="71"/>
        <v>4</v>
      </c>
      <c r="M755" s="23">
        <v>495</v>
      </c>
      <c r="N755" s="17">
        <f t="shared" si="75"/>
        <v>4</v>
      </c>
    </row>
    <row r="756" spans="2:14" hidden="1">
      <c r="B756" s="13">
        <v>70124350</v>
      </c>
      <c r="C756" s="14" t="s">
        <v>1054</v>
      </c>
      <c r="D756" s="13" t="s">
        <v>118</v>
      </c>
      <c r="E756" s="18" t="s">
        <v>1047</v>
      </c>
      <c r="F756" s="13" t="s">
        <v>44</v>
      </c>
      <c r="G756" s="13">
        <v>16</v>
      </c>
      <c r="H756" s="13">
        <v>0</v>
      </c>
      <c r="I756" s="13">
        <v>0</v>
      </c>
      <c r="J756" s="13">
        <v>0</v>
      </c>
      <c r="K756" s="13">
        <v>0</v>
      </c>
      <c r="L756" s="13">
        <f t="shared" si="71"/>
        <v>16</v>
      </c>
      <c r="M756" s="23">
        <v>1365</v>
      </c>
      <c r="N756" s="17"/>
    </row>
    <row r="757" spans="2:14" hidden="1">
      <c r="B757" s="13">
        <v>70124352</v>
      </c>
      <c r="C757" s="14" t="s">
        <v>1055</v>
      </c>
      <c r="D757" s="13" t="s">
        <v>118</v>
      </c>
      <c r="E757" s="18" t="s">
        <v>1047</v>
      </c>
      <c r="F757" s="13" t="s">
        <v>44</v>
      </c>
      <c r="G757" s="13">
        <v>17</v>
      </c>
      <c r="H757" s="13">
        <v>0</v>
      </c>
      <c r="I757" s="13">
        <v>0</v>
      </c>
      <c r="J757" s="13">
        <v>0</v>
      </c>
      <c r="K757" s="13">
        <v>0</v>
      </c>
      <c r="L757" s="13">
        <f t="shared" si="71"/>
        <v>17</v>
      </c>
      <c r="M757" s="23">
        <v>890</v>
      </c>
      <c r="N757" s="17"/>
    </row>
    <row r="758" spans="2:14" hidden="1">
      <c r="B758" s="13">
        <v>70124353</v>
      </c>
      <c r="C758" s="14" t="s">
        <v>1056</v>
      </c>
      <c r="D758" s="13" t="s">
        <v>118</v>
      </c>
      <c r="E758" s="18" t="s">
        <v>1047</v>
      </c>
      <c r="F758" s="13" t="s">
        <v>44</v>
      </c>
      <c r="G758" s="13">
        <v>17</v>
      </c>
      <c r="H758" s="13">
        <v>0</v>
      </c>
      <c r="I758" s="13">
        <v>0</v>
      </c>
      <c r="J758" s="13">
        <v>0</v>
      </c>
      <c r="K758" s="13">
        <v>0</v>
      </c>
      <c r="L758" s="13">
        <f t="shared" si="71"/>
        <v>17</v>
      </c>
      <c r="M758" s="23">
        <v>495</v>
      </c>
      <c r="N758" s="17"/>
    </row>
    <row r="759" spans="2:14">
      <c r="B759" s="13">
        <v>70124354</v>
      </c>
      <c r="C759" s="14" t="s">
        <v>1057</v>
      </c>
      <c r="D759" s="13" t="s">
        <v>118</v>
      </c>
      <c r="E759" s="18" t="s">
        <v>143</v>
      </c>
      <c r="F759" s="13" t="s">
        <v>44</v>
      </c>
      <c r="G759" s="13">
        <v>4</v>
      </c>
      <c r="H759" s="13">
        <v>0</v>
      </c>
      <c r="I759" s="13">
        <v>0</v>
      </c>
      <c r="J759" s="13">
        <v>0</v>
      </c>
      <c r="K759" s="13">
        <v>0</v>
      </c>
      <c r="L759" s="13">
        <f t="shared" si="71"/>
        <v>4</v>
      </c>
      <c r="M759" s="27">
        <v>1515</v>
      </c>
      <c r="N759" s="28">
        <f t="shared" ref="N759:N770" si="76">L759</f>
        <v>4</v>
      </c>
    </row>
    <row r="760" spans="2:14" hidden="1">
      <c r="B760" s="13">
        <v>70124356</v>
      </c>
      <c r="C760" s="14" t="s">
        <v>1058</v>
      </c>
      <c r="D760" s="13" t="s">
        <v>118</v>
      </c>
      <c r="E760" s="18" t="s">
        <v>143</v>
      </c>
      <c r="F760" s="13" t="s">
        <v>44</v>
      </c>
      <c r="G760" s="13">
        <v>2</v>
      </c>
      <c r="H760" s="13">
        <v>0</v>
      </c>
      <c r="I760" s="13">
        <v>0</v>
      </c>
      <c r="J760" s="13">
        <v>0</v>
      </c>
      <c r="K760" s="13">
        <v>0</v>
      </c>
      <c r="L760" s="13">
        <f t="shared" si="71"/>
        <v>2</v>
      </c>
      <c r="M760" s="23">
        <v>1040</v>
      </c>
      <c r="N760" s="17">
        <f t="shared" si="76"/>
        <v>2</v>
      </c>
    </row>
    <row r="761" spans="2:14" hidden="1">
      <c r="B761" s="13">
        <v>70124357</v>
      </c>
      <c r="C761" s="14" t="s">
        <v>1059</v>
      </c>
      <c r="D761" s="13" t="s">
        <v>118</v>
      </c>
      <c r="E761" s="18" t="s">
        <v>143</v>
      </c>
      <c r="F761" s="13" t="s">
        <v>44</v>
      </c>
      <c r="G761" s="13">
        <v>5</v>
      </c>
      <c r="H761" s="13">
        <v>0</v>
      </c>
      <c r="I761" s="13">
        <v>0</v>
      </c>
      <c r="J761" s="13">
        <v>0</v>
      </c>
      <c r="K761" s="13">
        <v>0</v>
      </c>
      <c r="L761" s="13">
        <f t="shared" si="71"/>
        <v>5</v>
      </c>
      <c r="M761" s="23">
        <v>495</v>
      </c>
      <c r="N761" s="17">
        <f t="shared" si="76"/>
        <v>5</v>
      </c>
    </row>
    <row r="762" spans="2:14" hidden="1">
      <c r="B762" s="13">
        <v>70124358</v>
      </c>
      <c r="C762" s="14" t="s">
        <v>1060</v>
      </c>
      <c r="D762" s="13" t="s">
        <v>118</v>
      </c>
      <c r="E762" s="18" t="s">
        <v>1061</v>
      </c>
      <c r="F762" s="13" t="s">
        <v>44</v>
      </c>
      <c r="G762" s="13">
        <v>1</v>
      </c>
      <c r="H762" s="13">
        <v>0</v>
      </c>
      <c r="I762" s="13">
        <v>0</v>
      </c>
      <c r="J762" s="13">
        <v>0</v>
      </c>
      <c r="K762" s="13">
        <v>0</v>
      </c>
      <c r="L762" s="13">
        <f t="shared" si="71"/>
        <v>1</v>
      </c>
      <c r="M762" s="23"/>
      <c r="N762" s="17">
        <f t="shared" si="76"/>
        <v>1</v>
      </c>
    </row>
    <row r="763" spans="2:14" hidden="1">
      <c r="B763" s="13">
        <v>70124361</v>
      </c>
      <c r="C763" s="14" t="s">
        <v>1062</v>
      </c>
      <c r="D763" s="13" t="s">
        <v>118</v>
      </c>
      <c r="E763" s="18" t="s">
        <v>1040</v>
      </c>
      <c r="F763" s="13" t="s">
        <v>44</v>
      </c>
      <c r="G763" s="13">
        <v>1</v>
      </c>
      <c r="H763" s="13">
        <v>0</v>
      </c>
      <c r="I763" s="13">
        <v>0</v>
      </c>
      <c r="J763" s="13">
        <v>0</v>
      </c>
      <c r="K763" s="13">
        <v>0</v>
      </c>
      <c r="L763" s="13">
        <f t="shared" si="71"/>
        <v>1</v>
      </c>
      <c r="M763" s="23"/>
      <c r="N763" s="17">
        <f t="shared" si="76"/>
        <v>1</v>
      </c>
    </row>
    <row r="764" spans="2:14" hidden="1">
      <c r="B764" s="13">
        <v>70124363</v>
      </c>
      <c r="C764" s="14" t="s">
        <v>1063</v>
      </c>
      <c r="D764" s="13" t="s">
        <v>118</v>
      </c>
      <c r="E764" s="18" t="s">
        <v>1040</v>
      </c>
      <c r="F764" s="13" t="s">
        <v>44</v>
      </c>
      <c r="G764" s="13">
        <v>3</v>
      </c>
      <c r="H764" s="13">
        <v>0</v>
      </c>
      <c r="I764" s="13">
        <v>0</v>
      </c>
      <c r="J764" s="13">
        <v>0</v>
      </c>
      <c r="K764" s="13">
        <v>0</v>
      </c>
      <c r="L764" s="13">
        <f t="shared" si="71"/>
        <v>3</v>
      </c>
      <c r="M764" s="23"/>
      <c r="N764" s="17">
        <f t="shared" si="76"/>
        <v>3</v>
      </c>
    </row>
    <row r="765" spans="2:14" hidden="1">
      <c r="B765" s="13">
        <v>70124368</v>
      </c>
      <c r="C765" s="14" t="s">
        <v>1064</v>
      </c>
      <c r="D765" s="13" t="s">
        <v>118</v>
      </c>
      <c r="E765" s="18" t="s">
        <v>1065</v>
      </c>
      <c r="F765" s="13" t="s">
        <v>44</v>
      </c>
      <c r="G765" s="13">
        <v>1</v>
      </c>
      <c r="H765" s="13">
        <v>0</v>
      </c>
      <c r="I765" s="13">
        <v>0</v>
      </c>
      <c r="J765" s="13">
        <v>0</v>
      </c>
      <c r="K765" s="13">
        <v>0</v>
      </c>
      <c r="L765" s="13">
        <f t="shared" si="71"/>
        <v>1</v>
      </c>
      <c r="M765" s="23"/>
      <c r="N765" s="17">
        <f t="shared" si="76"/>
        <v>1</v>
      </c>
    </row>
    <row r="766" spans="2:14" hidden="1">
      <c r="B766" s="13">
        <v>70124370</v>
      </c>
      <c r="C766" s="14" t="s">
        <v>1066</v>
      </c>
      <c r="D766" s="13" t="s">
        <v>118</v>
      </c>
      <c r="E766" s="18" t="s">
        <v>1065</v>
      </c>
      <c r="F766" s="13" t="s">
        <v>44</v>
      </c>
      <c r="G766" s="13">
        <v>2</v>
      </c>
      <c r="H766" s="13">
        <v>0</v>
      </c>
      <c r="I766" s="13">
        <v>0</v>
      </c>
      <c r="J766" s="13">
        <v>0</v>
      </c>
      <c r="K766" s="13">
        <v>0</v>
      </c>
      <c r="L766" s="13">
        <f t="shared" si="71"/>
        <v>2</v>
      </c>
      <c r="M766" s="23"/>
      <c r="N766" s="17">
        <f t="shared" si="76"/>
        <v>2</v>
      </c>
    </row>
    <row r="767" spans="2:14" hidden="1">
      <c r="B767" s="13">
        <v>70124371</v>
      </c>
      <c r="C767" s="14" t="s">
        <v>1067</v>
      </c>
      <c r="D767" s="13" t="s">
        <v>118</v>
      </c>
      <c r="E767" s="18" t="s">
        <v>1068</v>
      </c>
      <c r="F767" s="13" t="s">
        <v>44</v>
      </c>
      <c r="G767" s="13">
        <v>2</v>
      </c>
      <c r="H767" s="13">
        <v>0</v>
      </c>
      <c r="I767" s="13">
        <v>0</v>
      </c>
      <c r="J767" s="13">
        <v>0</v>
      </c>
      <c r="K767" s="13">
        <v>0</v>
      </c>
      <c r="L767" s="13">
        <f t="shared" si="71"/>
        <v>2</v>
      </c>
      <c r="M767" s="23"/>
      <c r="N767" s="17">
        <f t="shared" si="76"/>
        <v>2</v>
      </c>
    </row>
    <row r="768" spans="2:14" hidden="1">
      <c r="B768" s="13">
        <v>70124372</v>
      </c>
      <c r="C768" s="14" t="s">
        <v>1069</v>
      </c>
      <c r="D768" s="13" t="s">
        <v>118</v>
      </c>
      <c r="E768" s="18" t="s">
        <v>1068</v>
      </c>
      <c r="F768" s="13" t="s">
        <v>44</v>
      </c>
      <c r="G768" s="13">
        <v>2</v>
      </c>
      <c r="H768" s="13">
        <v>0</v>
      </c>
      <c r="I768" s="13">
        <v>0</v>
      </c>
      <c r="J768" s="13">
        <v>0</v>
      </c>
      <c r="K768" s="13">
        <v>0</v>
      </c>
      <c r="L768" s="13">
        <f t="shared" si="71"/>
        <v>2</v>
      </c>
      <c r="M768" s="23"/>
      <c r="N768" s="17">
        <f t="shared" si="76"/>
        <v>2</v>
      </c>
    </row>
    <row r="769" spans="2:14" hidden="1">
      <c r="B769" s="13">
        <v>70124375</v>
      </c>
      <c r="C769" s="14" t="s">
        <v>1070</v>
      </c>
      <c r="D769" s="13" t="s">
        <v>118</v>
      </c>
      <c r="E769" s="18" t="s">
        <v>1071</v>
      </c>
      <c r="F769" s="13" t="s">
        <v>44</v>
      </c>
      <c r="G769" s="13">
        <v>4</v>
      </c>
      <c r="H769" s="13">
        <v>0</v>
      </c>
      <c r="I769" s="13">
        <v>0</v>
      </c>
      <c r="J769" s="13">
        <v>0</v>
      </c>
      <c r="K769" s="13">
        <v>0</v>
      </c>
      <c r="L769" s="13">
        <f t="shared" si="71"/>
        <v>4</v>
      </c>
      <c r="M769" s="23"/>
      <c r="N769" s="17">
        <f t="shared" si="76"/>
        <v>4</v>
      </c>
    </row>
    <row r="770" spans="2:14" hidden="1">
      <c r="B770" s="13">
        <v>70124376</v>
      </c>
      <c r="C770" s="14" t="s">
        <v>1072</v>
      </c>
      <c r="D770" s="13" t="s">
        <v>118</v>
      </c>
      <c r="E770" s="18" t="s">
        <v>1071</v>
      </c>
      <c r="F770" s="13" t="s">
        <v>44</v>
      </c>
      <c r="G770" s="13">
        <v>5</v>
      </c>
      <c r="H770" s="13">
        <v>0</v>
      </c>
      <c r="I770" s="13">
        <v>0</v>
      </c>
      <c r="J770" s="13">
        <v>0</v>
      </c>
      <c r="K770" s="13">
        <v>0</v>
      </c>
      <c r="L770" s="13">
        <f t="shared" si="71"/>
        <v>5</v>
      </c>
      <c r="M770" s="23"/>
      <c r="N770" s="17">
        <f t="shared" si="76"/>
        <v>5</v>
      </c>
    </row>
    <row r="771" spans="2:14" hidden="1">
      <c r="B771" s="13">
        <v>70124378</v>
      </c>
      <c r="C771" s="14" t="s">
        <v>1073</v>
      </c>
      <c r="D771" s="13" t="s">
        <v>118</v>
      </c>
      <c r="E771" s="18" t="s">
        <v>1068</v>
      </c>
      <c r="F771" s="13" t="s">
        <v>44</v>
      </c>
      <c r="G771" s="13">
        <v>16</v>
      </c>
      <c r="H771" s="13">
        <v>0</v>
      </c>
      <c r="I771" s="13">
        <v>0</v>
      </c>
      <c r="J771" s="13">
        <v>0</v>
      </c>
      <c r="K771" s="13">
        <v>0</v>
      </c>
      <c r="L771" s="13">
        <f t="shared" si="71"/>
        <v>16</v>
      </c>
      <c r="M771" s="23"/>
      <c r="N771" s="17"/>
    </row>
    <row r="772" spans="2:14" hidden="1">
      <c r="B772" s="13">
        <v>70124380</v>
      </c>
      <c r="C772" s="14" t="s">
        <v>1074</v>
      </c>
      <c r="D772" s="13" t="s">
        <v>118</v>
      </c>
      <c r="E772" s="18" t="s">
        <v>973</v>
      </c>
      <c r="F772" s="13" t="s">
        <v>44</v>
      </c>
      <c r="G772" s="13">
        <v>18</v>
      </c>
      <c r="H772" s="13">
        <v>0</v>
      </c>
      <c r="I772" s="13">
        <v>0</v>
      </c>
      <c r="J772" s="13">
        <v>0</v>
      </c>
      <c r="K772" s="13">
        <v>0</v>
      </c>
      <c r="L772" s="13">
        <f t="shared" si="71"/>
        <v>18</v>
      </c>
      <c r="M772" s="23"/>
      <c r="N772" s="17"/>
    </row>
    <row r="773" spans="2:14" hidden="1">
      <c r="B773" s="13">
        <v>70124381</v>
      </c>
      <c r="C773" s="14" t="s">
        <v>1075</v>
      </c>
      <c r="D773" s="13" t="s">
        <v>118</v>
      </c>
      <c r="E773" s="18" t="s">
        <v>1076</v>
      </c>
      <c r="F773" s="13" t="s">
        <v>44</v>
      </c>
      <c r="G773" s="13">
        <v>8</v>
      </c>
      <c r="H773" s="13">
        <v>0</v>
      </c>
      <c r="I773" s="13">
        <v>0</v>
      </c>
      <c r="J773" s="13">
        <v>0</v>
      </c>
      <c r="K773" s="13">
        <v>0</v>
      </c>
      <c r="L773" s="13">
        <f t="shared" si="71"/>
        <v>8</v>
      </c>
      <c r="M773" s="23"/>
      <c r="N773" s="17"/>
    </row>
    <row r="774" spans="2:14" hidden="1">
      <c r="B774" s="13">
        <v>70124382</v>
      </c>
      <c r="C774" s="14" t="s">
        <v>1077</v>
      </c>
      <c r="D774" s="13" t="s">
        <v>118</v>
      </c>
      <c r="E774" s="18" t="s">
        <v>1076</v>
      </c>
      <c r="F774" s="13" t="s">
        <v>44</v>
      </c>
      <c r="G774" s="13">
        <v>28</v>
      </c>
      <c r="H774" s="13">
        <v>0</v>
      </c>
      <c r="I774" s="13">
        <v>0</v>
      </c>
      <c r="J774" s="13">
        <v>0</v>
      </c>
      <c r="K774" s="13">
        <v>0</v>
      </c>
      <c r="L774" s="13">
        <f t="shared" ref="L774:L837" si="77">H774+G774</f>
        <v>28</v>
      </c>
      <c r="M774" s="23"/>
      <c r="N774" s="17"/>
    </row>
    <row r="775" spans="2:14" hidden="1">
      <c r="B775" s="13">
        <v>70124383</v>
      </c>
      <c r="C775" s="14" t="s">
        <v>1078</v>
      </c>
      <c r="D775" s="13" t="s">
        <v>118</v>
      </c>
      <c r="E775" s="18" t="s">
        <v>1079</v>
      </c>
      <c r="F775" s="13" t="s">
        <v>44</v>
      </c>
      <c r="G775" s="13">
        <v>10</v>
      </c>
      <c r="H775" s="13">
        <v>0</v>
      </c>
      <c r="I775" s="13">
        <v>0</v>
      </c>
      <c r="J775" s="13">
        <v>0</v>
      </c>
      <c r="K775" s="13">
        <v>0</v>
      </c>
      <c r="L775" s="13">
        <f t="shared" si="77"/>
        <v>10</v>
      </c>
      <c r="M775" s="23"/>
      <c r="N775" s="17"/>
    </row>
    <row r="776" spans="2:14" hidden="1">
      <c r="B776" s="13">
        <v>70124384</v>
      </c>
      <c r="C776" s="14" t="s">
        <v>1080</v>
      </c>
      <c r="D776" s="13" t="s">
        <v>118</v>
      </c>
      <c r="E776" s="18" t="s">
        <v>1079</v>
      </c>
      <c r="F776" s="13" t="s">
        <v>44</v>
      </c>
      <c r="G776" s="13">
        <v>1</v>
      </c>
      <c r="H776" s="13">
        <v>0</v>
      </c>
      <c r="I776" s="13">
        <v>0</v>
      </c>
      <c r="J776" s="13">
        <v>0</v>
      </c>
      <c r="K776" s="13">
        <v>0</v>
      </c>
      <c r="L776" s="13">
        <f t="shared" si="77"/>
        <v>1</v>
      </c>
      <c r="M776" s="23"/>
      <c r="N776" s="17">
        <f t="shared" ref="N776:N777" si="78">L776</f>
        <v>1</v>
      </c>
    </row>
    <row r="777" spans="2:14" hidden="1">
      <c r="B777" s="13">
        <v>70124385</v>
      </c>
      <c r="C777" s="14" t="s">
        <v>1081</v>
      </c>
      <c r="D777" s="13" t="s">
        <v>118</v>
      </c>
      <c r="E777" s="18" t="s">
        <v>1082</v>
      </c>
      <c r="F777" s="13" t="s">
        <v>44</v>
      </c>
      <c r="G777" s="13">
        <v>5</v>
      </c>
      <c r="H777" s="13">
        <v>0</v>
      </c>
      <c r="I777" s="13">
        <v>0</v>
      </c>
      <c r="J777" s="13">
        <v>0</v>
      </c>
      <c r="K777" s="13">
        <v>0</v>
      </c>
      <c r="L777" s="13">
        <f t="shared" si="77"/>
        <v>5</v>
      </c>
      <c r="M777" s="23"/>
      <c r="N777" s="17">
        <f t="shared" si="78"/>
        <v>5</v>
      </c>
    </row>
    <row r="778" spans="2:14" hidden="1">
      <c r="B778" s="13">
        <v>70124386</v>
      </c>
      <c r="C778" s="14" t="s">
        <v>1083</v>
      </c>
      <c r="D778" s="13" t="s">
        <v>118</v>
      </c>
      <c r="E778" s="18" t="s">
        <v>1082</v>
      </c>
      <c r="F778" s="13" t="s">
        <v>44</v>
      </c>
      <c r="G778" s="13">
        <v>8</v>
      </c>
      <c r="H778" s="13">
        <v>0</v>
      </c>
      <c r="I778" s="13">
        <v>0</v>
      </c>
      <c r="J778" s="13">
        <v>0</v>
      </c>
      <c r="K778" s="13">
        <v>0</v>
      </c>
      <c r="L778" s="13">
        <f t="shared" si="77"/>
        <v>8</v>
      </c>
      <c r="M778" s="23"/>
      <c r="N778" s="17"/>
    </row>
    <row r="779" spans="2:14" hidden="1">
      <c r="B779" s="13">
        <v>70124387</v>
      </c>
      <c r="C779" s="14" t="s">
        <v>1084</v>
      </c>
      <c r="D779" s="13" t="s">
        <v>118</v>
      </c>
      <c r="E779" s="18" t="s">
        <v>1085</v>
      </c>
      <c r="F779" s="13" t="s">
        <v>44</v>
      </c>
      <c r="G779" s="13">
        <v>1</v>
      </c>
      <c r="H779" s="13">
        <v>0</v>
      </c>
      <c r="I779" s="13">
        <v>0</v>
      </c>
      <c r="J779" s="13">
        <v>0</v>
      </c>
      <c r="K779" s="13">
        <v>0</v>
      </c>
      <c r="L779" s="13">
        <f t="shared" si="77"/>
        <v>1</v>
      </c>
      <c r="M779" s="23"/>
      <c r="N779" s="17">
        <f>L779</f>
        <v>1</v>
      </c>
    </row>
    <row r="780" spans="2:14" hidden="1">
      <c r="B780" s="13">
        <v>70124388</v>
      </c>
      <c r="C780" s="14" t="s">
        <v>1086</v>
      </c>
      <c r="D780" s="13" t="s">
        <v>118</v>
      </c>
      <c r="E780" s="18" t="s">
        <v>1085</v>
      </c>
      <c r="F780" s="13" t="s">
        <v>44</v>
      </c>
      <c r="G780" s="13">
        <v>50</v>
      </c>
      <c r="H780" s="13">
        <v>0</v>
      </c>
      <c r="I780" s="13">
        <v>0</v>
      </c>
      <c r="J780" s="13">
        <v>0</v>
      </c>
      <c r="K780" s="13">
        <v>0</v>
      </c>
      <c r="L780" s="13">
        <f t="shared" si="77"/>
        <v>50</v>
      </c>
      <c r="M780" s="23"/>
      <c r="N780" s="17"/>
    </row>
    <row r="781" spans="2:14" hidden="1">
      <c r="B781" s="13">
        <v>70124390</v>
      </c>
      <c r="C781" s="14" t="s">
        <v>1087</v>
      </c>
      <c r="D781" s="13" t="s">
        <v>118</v>
      </c>
      <c r="E781" s="18" t="s">
        <v>1088</v>
      </c>
      <c r="F781" s="13" t="s">
        <v>44</v>
      </c>
      <c r="G781" s="13">
        <v>6</v>
      </c>
      <c r="H781" s="13">
        <v>0</v>
      </c>
      <c r="I781" s="13">
        <v>0</v>
      </c>
      <c r="J781" s="13">
        <v>0</v>
      </c>
      <c r="K781" s="13">
        <v>0</v>
      </c>
      <c r="L781" s="13">
        <f t="shared" si="77"/>
        <v>6</v>
      </c>
      <c r="M781" s="23"/>
      <c r="N781" s="17"/>
    </row>
    <row r="782" spans="2:14" hidden="1">
      <c r="B782" s="13">
        <v>70124392</v>
      </c>
      <c r="C782" s="14" t="s">
        <v>1089</v>
      </c>
      <c r="D782" s="13" t="s">
        <v>118</v>
      </c>
      <c r="E782" s="18" t="s">
        <v>1088</v>
      </c>
      <c r="F782" s="13" t="s">
        <v>44</v>
      </c>
      <c r="G782" s="13">
        <v>2</v>
      </c>
      <c r="H782" s="13">
        <v>0</v>
      </c>
      <c r="I782" s="13">
        <v>0</v>
      </c>
      <c r="J782" s="13">
        <v>0</v>
      </c>
      <c r="K782" s="13">
        <v>0</v>
      </c>
      <c r="L782" s="13">
        <f t="shared" si="77"/>
        <v>2</v>
      </c>
      <c r="M782" s="23"/>
      <c r="N782" s="17">
        <f t="shared" ref="N782:N783" si="79">L782</f>
        <v>2</v>
      </c>
    </row>
    <row r="783" spans="2:14" hidden="1">
      <c r="B783" s="13">
        <v>70124393</v>
      </c>
      <c r="C783" s="14" t="s">
        <v>1090</v>
      </c>
      <c r="D783" s="13" t="s">
        <v>42</v>
      </c>
      <c r="E783" s="18" t="s">
        <v>1091</v>
      </c>
      <c r="F783" s="13" t="s">
        <v>44</v>
      </c>
      <c r="G783" s="13">
        <v>2</v>
      </c>
      <c r="H783" s="13">
        <v>0</v>
      </c>
      <c r="I783" s="13">
        <v>0</v>
      </c>
      <c r="J783" s="13">
        <v>0</v>
      </c>
      <c r="K783" s="13">
        <v>0</v>
      </c>
      <c r="L783" s="13">
        <f t="shared" si="77"/>
        <v>2</v>
      </c>
      <c r="M783" s="23"/>
      <c r="N783" s="17">
        <f t="shared" si="79"/>
        <v>2</v>
      </c>
    </row>
    <row r="784" spans="2:14" hidden="1">
      <c r="B784" s="13">
        <v>70124394</v>
      </c>
      <c r="C784" s="14" t="s">
        <v>1092</v>
      </c>
      <c r="D784" s="13" t="s">
        <v>42</v>
      </c>
      <c r="E784" s="18" t="s">
        <v>1091</v>
      </c>
      <c r="F784" s="13" t="s">
        <v>44</v>
      </c>
      <c r="G784" s="13">
        <v>31</v>
      </c>
      <c r="H784" s="13">
        <v>0</v>
      </c>
      <c r="I784" s="13">
        <v>0</v>
      </c>
      <c r="J784" s="13">
        <v>0</v>
      </c>
      <c r="K784" s="13">
        <v>0</v>
      </c>
      <c r="L784" s="13">
        <f t="shared" si="77"/>
        <v>31</v>
      </c>
      <c r="M784" s="23"/>
      <c r="N784" s="17"/>
    </row>
    <row r="785" spans="2:14" hidden="1">
      <c r="B785" s="13">
        <v>70124397</v>
      </c>
      <c r="C785" s="14" t="s">
        <v>1093</v>
      </c>
      <c r="D785" s="13" t="s">
        <v>42</v>
      </c>
      <c r="E785" s="18" t="s">
        <v>1091</v>
      </c>
      <c r="F785" s="13" t="s">
        <v>44</v>
      </c>
      <c r="G785" s="13">
        <v>32</v>
      </c>
      <c r="H785" s="13">
        <v>0</v>
      </c>
      <c r="I785" s="13">
        <v>0</v>
      </c>
      <c r="J785" s="13">
        <v>0</v>
      </c>
      <c r="K785" s="13">
        <v>0</v>
      </c>
      <c r="L785" s="13">
        <f t="shared" si="77"/>
        <v>32</v>
      </c>
      <c r="M785" s="23"/>
      <c r="N785" s="17"/>
    </row>
    <row r="786" spans="2:14" hidden="1">
      <c r="B786" s="13">
        <v>70124398</v>
      </c>
      <c r="C786" s="14" t="s">
        <v>1094</v>
      </c>
      <c r="D786" s="13" t="s">
        <v>42</v>
      </c>
      <c r="E786" s="18" t="s">
        <v>1030</v>
      </c>
      <c r="F786" s="13" t="s">
        <v>44</v>
      </c>
      <c r="G786" s="13">
        <v>7</v>
      </c>
      <c r="H786" s="13">
        <v>0</v>
      </c>
      <c r="I786" s="13">
        <v>0</v>
      </c>
      <c r="J786" s="13">
        <v>0</v>
      </c>
      <c r="K786" s="13">
        <v>0</v>
      </c>
      <c r="L786" s="13">
        <f t="shared" si="77"/>
        <v>7</v>
      </c>
      <c r="M786" s="23"/>
      <c r="N786" s="17"/>
    </row>
    <row r="787" spans="2:14" hidden="1">
      <c r="B787" s="13">
        <v>70124399</v>
      </c>
      <c r="C787" s="14" t="s">
        <v>1095</v>
      </c>
      <c r="D787" s="13" t="s">
        <v>42</v>
      </c>
      <c r="E787" s="18" t="s">
        <v>1030</v>
      </c>
      <c r="F787" s="13" t="s">
        <v>44</v>
      </c>
      <c r="G787" s="13">
        <v>12</v>
      </c>
      <c r="H787" s="13">
        <v>0</v>
      </c>
      <c r="I787" s="13">
        <v>0</v>
      </c>
      <c r="J787" s="13">
        <v>0</v>
      </c>
      <c r="K787" s="13">
        <v>0</v>
      </c>
      <c r="L787" s="13">
        <f t="shared" si="77"/>
        <v>12</v>
      </c>
      <c r="M787" s="23"/>
      <c r="N787" s="17"/>
    </row>
    <row r="788" spans="2:14" hidden="1">
      <c r="B788" s="13">
        <v>70124402</v>
      </c>
      <c r="C788" s="14" t="s">
        <v>1096</v>
      </c>
      <c r="D788" s="13" t="s">
        <v>42</v>
      </c>
      <c r="E788" s="18" t="s">
        <v>1030</v>
      </c>
      <c r="F788" s="13" t="s">
        <v>44</v>
      </c>
      <c r="G788" s="13">
        <v>12</v>
      </c>
      <c r="H788" s="13">
        <v>0</v>
      </c>
      <c r="I788" s="13">
        <v>0</v>
      </c>
      <c r="J788" s="13">
        <v>0</v>
      </c>
      <c r="K788" s="13">
        <v>0</v>
      </c>
      <c r="L788" s="13">
        <f t="shared" si="77"/>
        <v>12</v>
      </c>
      <c r="M788" s="23"/>
      <c r="N788" s="17"/>
    </row>
    <row r="789" spans="2:14" hidden="1">
      <c r="B789" s="13">
        <v>70124563</v>
      </c>
      <c r="C789" s="14" t="s">
        <v>1097</v>
      </c>
      <c r="D789" s="13" t="s">
        <v>42</v>
      </c>
      <c r="E789" s="18" t="s">
        <v>1098</v>
      </c>
      <c r="F789" s="13" t="s">
        <v>44</v>
      </c>
      <c r="G789" s="13">
        <v>7</v>
      </c>
      <c r="H789" s="13">
        <v>0</v>
      </c>
      <c r="I789" s="13">
        <v>0</v>
      </c>
      <c r="J789" s="13">
        <v>0</v>
      </c>
      <c r="K789" s="13">
        <v>0</v>
      </c>
      <c r="L789" s="13">
        <f t="shared" si="77"/>
        <v>7</v>
      </c>
      <c r="M789" s="23">
        <v>345</v>
      </c>
      <c r="N789" s="17"/>
    </row>
    <row r="790" spans="2:14" hidden="1">
      <c r="B790" s="13">
        <v>70124564</v>
      </c>
      <c r="C790" s="14" t="s">
        <v>1099</v>
      </c>
      <c r="D790" s="13" t="s">
        <v>42</v>
      </c>
      <c r="E790" s="18" t="s">
        <v>1098</v>
      </c>
      <c r="F790" s="13" t="s">
        <v>44</v>
      </c>
      <c r="G790" s="13">
        <v>7</v>
      </c>
      <c r="H790" s="13">
        <v>0</v>
      </c>
      <c r="I790" s="13">
        <v>0</v>
      </c>
      <c r="J790" s="13">
        <v>0</v>
      </c>
      <c r="K790" s="13">
        <v>0</v>
      </c>
      <c r="L790" s="13">
        <f t="shared" si="77"/>
        <v>7</v>
      </c>
      <c r="M790" s="23">
        <v>345</v>
      </c>
      <c r="N790" s="17"/>
    </row>
    <row r="791" spans="2:14" hidden="1">
      <c r="B791" s="13">
        <v>70124565</v>
      </c>
      <c r="C791" s="14" t="s">
        <v>1100</v>
      </c>
      <c r="D791" s="13" t="s">
        <v>42</v>
      </c>
      <c r="E791" s="18" t="s">
        <v>1098</v>
      </c>
      <c r="F791" s="13" t="s">
        <v>44</v>
      </c>
      <c r="G791" s="13">
        <v>6</v>
      </c>
      <c r="H791" s="13">
        <v>0</v>
      </c>
      <c r="I791" s="13">
        <v>0</v>
      </c>
      <c r="J791" s="13">
        <v>0</v>
      </c>
      <c r="K791" s="13">
        <v>0</v>
      </c>
      <c r="L791" s="13">
        <f t="shared" si="77"/>
        <v>6</v>
      </c>
      <c r="M791" s="23">
        <v>345</v>
      </c>
      <c r="N791" s="17"/>
    </row>
    <row r="792" spans="2:14" hidden="1">
      <c r="B792" s="13">
        <v>70124566</v>
      </c>
      <c r="C792" s="14" t="s">
        <v>1101</v>
      </c>
      <c r="D792" s="13" t="s">
        <v>42</v>
      </c>
      <c r="E792" s="18" t="s">
        <v>1098</v>
      </c>
      <c r="F792" s="13" t="s">
        <v>44</v>
      </c>
      <c r="G792" s="13">
        <v>7</v>
      </c>
      <c r="H792" s="13">
        <v>0</v>
      </c>
      <c r="I792" s="13">
        <v>0</v>
      </c>
      <c r="J792" s="13">
        <v>0</v>
      </c>
      <c r="K792" s="13">
        <v>0</v>
      </c>
      <c r="L792" s="13">
        <f t="shared" si="77"/>
        <v>7</v>
      </c>
      <c r="M792" s="23">
        <v>345</v>
      </c>
      <c r="N792" s="17"/>
    </row>
    <row r="793" spans="2:14" hidden="1">
      <c r="B793" s="13">
        <v>70124570</v>
      </c>
      <c r="C793" s="14" t="s">
        <v>1102</v>
      </c>
      <c r="D793" s="13" t="s">
        <v>42</v>
      </c>
      <c r="E793" s="18" t="s">
        <v>1098</v>
      </c>
      <c r="F793" s="13" t="s">
        <v>44</v>
      </c>
      <c r="G793" s="13">
        <v>1</v>
      </c>
      <c r="H793" s="13">
        <v>0</v>
      </c>
      <c r="I793" s="13">
        <v>0</v>
      </c>
      <c r="J793" s="13">
        <v>0</v>
      </c>
      <c r="K793" s="13">
        <v>0</v>
      </c>
      <c r="L793" s="13">
        <f t="shared" si="77"/>
        <v>1</v>
      </c>
      <c r="M793" s="23">
        <v>320</v>
      </c>
      <c r="N793" s="17">
        <f t="shared" ref="N793:N804" si="80">L793</f>
        <v>1</v>
      </c>
    </row>
    <row r="794" spans="2:14" hidden="1">
      <c r="B794" s="13">
        <v>70124572</v>
      </c>
      <c r="C794" s="14" t="s">
        <v>1103</v>
      </c>
      <c r="D794" s="13" t="s">
        <v>42</v>
      </c>
      <c r="E794" s="18" t="s">
        <v>1098</v>
      </c>
      <c r="F794" s="13" t="s">
        <v>44</v>
      </c>
      <c r="G794" s="13">
        <v>2</v>
      </c>
      <c r="H794" s="13">
        <v>0</v>
      </c>
      <c r="I794" s="13">
        <v>0</v>
      </c>
      <c r="J794" s="13">
        <v>0</v>
      </c>
      <c r="K794" s="13">
        <v>0</v>
      </c>
      <c r="L794" s="13">
        <f t="shared" si="77"/>
        <v>2</v>
      </c>
      <c r="M794" s="23"/>
      <c r="N794" s="17">
        <f t="shared" si="80"/>
        <v>2</v>
      </c>
    </row>
    <row r="795" spans="2:14" hidden="1">
      <c r="B795" s="13">
        <v>70124574</v>
      </c>
      <c r="C795" s="14" t="s">
        <v>1104</v>
      </c>
      <c r="D795" s="13" t="s">
        <v>42</v>
      </c>
      <c r="E795" s="18" t="s">
        <v>1105</v>
      </c>
      <c r="F795" s="13" t="s">
        <v>44</v>
      </c>
      <c r="G795" s="13">
        <v>2</v>
      </c>
      <c r="H795" s="13">
        <v>0</v>
      </c>
      <c r="I795" s="13">
        <v>0</v>
      </c>
      <c r="J795" s="13">
        <v>0</v>
      </c>
      <c r="K795" s="13">
        <v>0</v>
      </c>
      <c r="L795" s="13">
        <f t="shared" si="77"/>
        <v>2</v>
      </c>
      <c r="M795" s="23">
        <v>345</v>
      </c>
      <c r="N795" s="17">
        <f t="shared" si="80"/>
        <v>2</v>
      </c>
    </row>
    <row r="796" spans="2:14" hidden="1">
      <c r="B796" s="13">
        <v>70124575</v>
      </c>
      <c r="C796" s="14" t="s">
        <v>1106</v>
      </c>
      <c r="D796" s="13" t="s">
        <v>42</v>
      </c>
      <c r="E796" s="18" t="s">
        <v>1105</v>
      </c>
      <c r="F796" s="13" t="s">
        <v>44</v>
      </c>
      <c r="G796" s="13">
        <v>4</v>
      </c>
      <c r="H796" s="13">
        <v>0</v>
      </c>
      <c r="I796" s="13">
        <v>0</v>
      </c>
      <c r="J796" s="13">
        <v>0</v>
      </c>
      <c r="K796" s="13">
        <v>0</v>
      </c>
      <c r="L796" s="13">
        <f t="shared" si="77"/>
        <v>4</v>
      </c>
      <c r="M796" s="23">
        <v>346</v>
      </c>
      <c r="N796" s="17">
        <f t="shared" si="80"/>
        <v>4</v>
      </c>
    </row>
    <row r="797" spans="2:14" hidden="1">
      <c r="B797" s="13">
        <v>70124576</v>
      </c>
      <c r="C797" s="14" t="s">
        <v>1107</v>
      </c>
      <c r="D797" s="13" t="s">
        <v>42</v>
      </c>
      <c r="E797" s="18" t="s">
        <v>1105</v>
      </c>
      <c r="F797" s="13" t="s">
        <v>44</v>
      </c>
      <c r="G797" s="13">
        <v>3</v>
      </c>
      <c r="H797" s="13">
        <v>0</v>
      </c>
      <c r="I797" s="13">
        <v>0</v>
      </c>
      <c r="J797" s="13">
        <v>0</v>
      </c>
      <c r="K797" s="13">
        <v>0</v>
      </c>
      <c r="L797" s="13">
        <f t="shared" si="77"/>
        <v>3</v>
      </c>
      <c r="M797" s="23">
        <v>320</v>
      </c>
      <c r="N797" s="17">
        <f t="shared" si="80"/>
        <v>3</v>
      </c>
    </row>
    <row r="798" spans="2:14" hidden="1">
      <c r="B798" s="13">
        <v>70124577</v>
      </c>
      <c r="C798" s="14" t="s">
        <v>1108</v>
      </c>
      <c r="D798" s="13" t="s">
        <v>42</v>
      </c>
      <c r="E798" s="18" t="s">
        <v>1105</v>
      </c>
      <c r="F798" s="13" t="s">
        <v>44</v>
      </c>
      <c r="G798" s="13">
        <v>4</v>
      </c>
      <c r="H798" s="13">
        <v>0</v>
      </c>
      <c r="I798" s="13">
        <v>0</v>
      </c>
      <c r="J798" s="13">
        <v>0</v>
      </c>
      <c r="K798" s="13">
        <v>0</v>
      </c>
      <c r="L798" s="13">
        <f t="shared" si="77"/>
        <v>4</v>
      </c>
      <c r="M798" s="23">
        <v>314</v>
      </c>
      <c r="N798" s="17">
        <f t="shared" si="80"/>
        <v>4</v>
      </c>
    </row>
    <row r="799" spans="2:14" hidden="1">
      <c r="B799" s="13">
        <v>70124581</v>
      </c>
      <c r="C799" s="14" t="s">
        <v>1109</v>
      </c>
      <c r="D799" s="13" t="s">
        <v>118</v>
      </c>
      <c r="E799" s="18" t="s">
        <v>1110</v>
      </c>
      <c r="F799" s="13" t="s">
        <v>44</v>
      </c>
      <c r="G799" s="13">
        <v>1</v>
      </c>
      <c r="H799" s="13">
        <v>1</v>
      </c>
      <c r="I799" s="13">
        <v>0</v>
      </c>
      <c r="J799" s="13">
        <v>0</v>
      </c>
      <c r="K799" s="13">
        <v>0</v>
      </c>
      <c r="L799" s="13">
        <f t="shared" si="77"/>
        <v>2</v>
      </c>
      <c r="M799" s="23">
        <v>314</v>
      </c>
      <c r="N799" s="17">
        <f t="shared" si="80"/>
        <v>2</v>
      </c>
    </row>
    <row r="800" spans="2:14" hidden="1">
      <c r="B800" s="13">
        <v>70124582</v>
      </c>
      <c r="C800" s="14" t="s">
        <v>1111</v>
      </c>
      <c r="D800" s="13" t="s">
        <v>42</v>
      </c>
      <c r="E800" s="18" t="s">
        <v>1112</v>
      </c>
      <c r="F800" s="13" t="s">
        <v>44</v>
      </c>
      <c r="G800" s="13">
        <v>1</v>
      </c>
      <c r="H800" s="13">
        <v>0</v>
      </c>
      <c r="I800" s="13">
        <v>0</v>
      </c>
      <c r="J800" s="13">
        <v>0</v>
      </c>
      <c r="K800" s="13">
        <v>0</v>
      </c>
      <c r="L800" s="13">
        <f t="shared" si="77"/>
        <v>1</v>
      </c>
      <c r="M800" s="23">
        <v>345</v>
      </c>
      <c r="N800" s="17">
        <f t="shared" si="80"/>
        <v>1</v>
      </c>
    </row>
    <row r="801" spans="2:14" hidden="1">
      <c r="B801" s="13">
        <v>70124583</v>
      </c>
      <c r="C801" s="14" t="s">
        <v>1113</v>
      </c>
      <c r="D801" s="13" t="s">
        <v>118</v>
      </c>
      <c r="E801" s="18" t="s">
        <v>1112</v>
      </c>
      <c r="F801" s="13" t="s">
        <v>44</v>
      </c>
      <c r="G801" s="13">
        <v>1</v>
      </c>
      <c r="H801" s="13">
        <v>1</v>
      </c>
      <c r="I801" s="13">
        <v>0</v>
      </c>
      <c r="J801" s="13">
        <v>0</v>
      </c>
      <c r="K801" s="13">
        <v>0</v>
      </c>
      <c r="L801" s="13">
        <f t="shared" si="77"/>
        <v>2</v>
      </c>
      <c r="M801" s="23">
        <v>346</v>
      </c>
      <c r="N801" s="17">
        <f t="shared" si="80"/>
        <v>2</v>
      </c>
    </row>
    <row r="802" spans="2:14" hidden="1">
      <c r="B802" s="13">
        <v>70124584</v>
      </c>
      <c r="C802" s="14" t="s">
        <v>1114</v>
      </c>
      <c r="D802" s="13" t="s">
        <v>42</v>
      </c>
      <c r="E802" s="18" t="s">
        <v>1112</v>
      </c>
      <c r="F802" s="13" t="s">
        <v>44</v>
      </c>
      <c r="G802" s="13">
        <v>3</v>
      </c>
      <c r="H802" s="13">
        <v>0</v>
      </c>
      <c r="I802" s="13">
        <v>0</v>
      </c>
      <c r="J802" s="13">
        <v>0</v>
      </c>
      <c r="K802" s="13">
        <v>0</v>
      </c>
      <c r="L802" s="13">
        <f t="shared" si="77"/>
        <v>3</v>
      </c>
      <c r="M802" s="23">
        <v>320</v>
      </c>
      <c r="N802" s="17">
        <f t="shared" si="80"/>
        <v>3</v>
      </c>
    </row>
    <row r="803" spans="2:14" hidden="1">
      <c r="B803" s="13">
        <v>70124585</v>
      </c>
      <c r="C803" s="14" t="s">
        <v>1115</v>
      </c>
      <c r="D803" s="13" t="s">
        <v>118</v>
      </c>
      <c r="E803" s="18" t="s">
        <v>1112</v>
      </c>
      <c r="F803" s="13" t="s">
        <v>44</v>
      </c>
      <c r="G803" s="13">
        <v>0</v>
      </c>
      <c r="H803" s="13">
        <v>1</v>
      </c>
      <c r="I803" s="13">
        <v>0</v>
      </c>
      <c r="J803" s="13">
        <v>0</v>
      </c>
      <c r="K803" s="13">
        <v>0</v>
      </c>
      <c r="L803" s="13">
        <f t="shared" si="77"/>
        <v>1</v>
      </c>
      <c r="M803" s="23">
        <v>314</v>
      </c>
      <c r="N803" s="17">
        <f t="shared" si="80"/>
        <v>1</v>
      </c>
    </row>
    <row r="804" spans="2:14" hidden="1">
      <c r="B804" s="13">
        <v>70124819</v>
      </c>
      <c r="C804" s="14" t="s">
        <v>1116</v>
      </c>
      <c r="D804" s="13" t="s">
        <v>42</v>
      </c>
      <c r="E804" s="18" t="s">
        <v>115</v>
      </c>
      <c r="F804" s="13" t="s">
        <v>44</v>
      </c>
      <c r="G804" s="13">
        <v>0</v>
      </c>
      <c r="H804" s="13">
        <v>1</v>
      </c>
      <c r="I804" s="13">
        <v>0</v>
      </c>
      <c r="J804" s="13">
        <v>0</v>
      </c>
      <c r="K804" s="13">
        <v>0</v>
      </c>
      <c r="L804" s="13">
        <f t="shared" si="77"/>
        <v>1</v>
      </c>
      <c r="M804" s="23">
        <v>432</v>
      </c>
      <c r="N804" s="17">
        <f t="shared" si="80"/>
        <v>1</v>
      </c>
    </row>
    <row r="805" spans="2:14" hidden="1">
      <c r="B805" s="13">
        <v>70124830</v>
      </c>
      <c r="C805" s="14" t="s">
        <v>1117</v>
      </c>
      <c r="D805" s="13" t="s">
        <v>42</v>
      </c>
      <c r="E805" s="18" t="s">
        <v>1118</v>
      </c>
      <c r="F805" s="13" t="s">
        <v>44</v>
      </c>
      <c r="G805" s="13">
        <v>0</v>
      </c>
      <c r="H805" s="13">
        <v>9</v>
      </c>
      <c r="I805" s="13">
        <v>0</v>
      </c>
      <c r="J805" s="13">
        <v>0</v>
      </c>
      <c r="K805" s="13">
        <v>0</v>
      </c>
      <c r="L805" s="13">
        <f t="shared" si="77"/>
        <v>9</v>
      </c>
      <c r="M805" s="23"/>
      <c r="N805" s="17"/>
    </row>
    <row r="806" spans="2:14" hidden="1">
      <c r="B806" s="13">
        <v>70124849</v>
      </c>
      <c r="C806" s="14" t="s">
        <v>1119</v>
      </c>
      <c r="D806" s="13" t="s">
        <v>42</v>
      </c>
      <c r="E806" s="18" t="s">
        <v>1120</v>
      </c>
      <c r="F806" s="13" t="s">
        <v>44</v>
      </c>
      <c r="G806" s="13">
        <v>0</v>
      </c>
      <c r="H806" s="13">
        <v>1</v>
      </c>
      <c r="I806" s="13">
        <v>0</v>
      </c>
      <c r="J806" s="13">
        <v>0</v>
      </c>
      <c r="K806" s="13">
        <v>0</v>
      </c>
      <c r="L806" s="13">
        <f t="shared" si="77"/>
        <v>1</v>
      </c>
      <c r="M806" s="23">
        <v>495</v>
      </c>
      <c r="N806" s="17">
        <f t="shared" ref="N806:N821" si="81">L806</f>
        <v>1</v>
      </c>
    </row>
    <row r="807" spans="2:14" hidden="1">
      <c r="B807" s="13">
        <v>70124857</v>
      </c>
      <c r="C807" s="14" t="s">
        <v>1121</v>
      </c>
      <c r="D807" s="13">
        <v>0</v>
      </c>
      <c r="E807" s="18" t="s">
        <v>323</v>
      </c>
      <c r="F807" s="13" t="s">
        <v>44</v>
      </c>
      <c r="G807" s="13">
        <v>5</v>
      </c>
      <c r="H807" s="13">
        <v>0</v>
      </c>
      <c r="I807" s="13">
        <v>0</v>
      </c>
      <c r="J807" s="13">
        <v>0</v>
      </c>
      <c r="K807" s="13">
        <v>0</v>
      </c>
      <c r="L807" s="13">
        <f t="shared" si="77"/>
        <v>5</v>
      </c>
      <c r="M807" s="23">
        <v>495</v>
      </c>
      <c r="N807" s="17">
        <f t="shared" si="81"/>
        <v>5</v>
      </c>
    </row>
    <row r="808" spans="2:14" hidden="1">
      <c r="B808" s="13">
        <v>70124872</v>
      </c>
      <c r="C808" s="14" t="s">
        <v>1122</v>
      </c>
      <c r="D808" s="13" t="s">
        <v>42</v>
      </c>
      <c r="E808" s="18" t="s">
        <v>1123</v>
      </c>
      <c r="F808" s="13" t="s">
        <v>44</v>
      </c>
      <c r="G808" s="13">
        <v>5</v>
      </c>
      <c r="H808" s="13">
        <v>0</v>
      </c>
      <c r="I808" s="13">
        <v>0</v>
      </c>
      <c r="J808" s="13">
        <v>0</v>
      </c>
      <c r="K808" s="13">
        <v>0</v>
      </c>
      <c r="L808" s="13">
        <f t="shared" si="77"/>
        <v>5</v>
      </c>
      <c r="M808" s="23">
        <v>348</v>
      </c>
      <c r="N808" s="17">
        <f t="shared" si="81"/>
        <v>5</v>
      </c>
    </row>
    <row r="809" spans="2:14" hidden="1">
      <c r="B809" s="13">
        <v>70124873</v>
      </c>
      <c r="C809" s="14" t="s">
        <v>1124</v>
      </c>
      <c r="D809" s="13" t="s">
        <v>42</v>
      </c>
      <c r="E809" s="18" t="s">
        <v>1123</v>
      </c>
      <c r="F809" s="13" t="s">
        <v>44</v>
      </c>
      <c r="G809" s="13">
        <v>5</v>
      </c>
      <c r="H809" s="13">
        <v>0</v>
      </c>
      <c r="I809" s="13">
        <v>0</v>
      </c>
      <c r="J809" s="13">
        <v>0</v>
      </c>
      <c r="K809" s="13">
        <v>0</v>
      </c>
      <c r="L809" s="13">
        <f t="shared" si="77"/>
        <v>5</v>
      </c>
      <c r="M809" s="23">
        <v>348</v>
      </c>
      <c r="N809" s="17">
        <f t="shared" si="81"/>
        <v>5</v>
      </c>
    </row>
    <row r="810" spans="2:14" hidden="1">
      <c r="B810" s="13">
        <v>70124875</v>
      </c>
      <c r="C810" s="14" t="s">
        <v>1125</v>
      </c>
      <c r="D810" s="13" t="s">
        <v>42</v>
      </c>
      <c r="E810" s="18" t="s">
        <v>1123</v>
      </c>
      <c r="F810" s="13" t="s">
        <v>44</v>
      </c>
      <c r="G810" s="13">
        <v>4</v>
      </c>
      <c r="H810" s="13">
        <v>0</v>
      </c>
      <c r="I810" s="13">
        <v>0</v>
      </c>
      <c r="J810" s="13">
        <v>0</v>
      </c>
      <c r="K810" s="13">
        <v>0</v>
      </c>
      <c r="L810" s="13">
        <f t="shared" si="77"/>
        <v>4</v>
      </c>
      <c r="M810" s="23">
        <v>348</v>
      </c>
      <c r="N810" s="17">
        <f t="shared" si="81"/>
        <v>4</v>
      </c>
    </row>
    <row r="811" spans="2:14" hidden="1">
      <c r="B811" s="13">
        <v>70124876</v>
      </c>
      <c r="C811" s="14" t="s">
        <v>1126</v>
      </c>
      <c r="D811" s="13" t="s">
        <v>118</v>
      </c>
      <c r="E811" s="18" t="s">
        <v>1123</v>
      </c>
      <c r="F811" s="13" t="s">
        <v>44</v>
      </c>
      <c r="G811" s="13">
        <v>0</v>
      </c>
      <c r="H811" s="13">
        <v>1</v>
      </c>
      <c r="I811" s="13">
        <v>0</v>
      </c>
      <c r="J811" s="13">
        <v>0</v>
      </c>
      <c r="K811" s="13">
        <v>0</v>
      </c>
      <c r="L811" s="13">
        <f t="shared" si="77"/>
        <v>1</v>
      </c>
      <c r="M811" s="23">
        <v>348</v>
      </c>
      <c r="N811" s="17">
        <f t="shared" si="81"/>
        <v>1</v>
      </c>
    </row>
    <row r="812" spans="2:14" hidden="1">
      <c r="B812" s="13">
        <v>70124878</v>
      </c>
      <c r="C812" s="14" t="s">
        <v>1127</v>
      </c>
      <c r="D812" s="13" t="s">
        <v>118</v>
      </c>
      <c r="E812" s="18" t="s">
        <v>1123</v>
      </c>
      <c r="F812" s="13" t="s">
        <v>44</v>
      </c>
      <c r="G812" s="13">
        <v>0</v>
      </c>
      <c r="H812" s="13">
        <v>1</v>
      </c>
      <c r="I812" s="13">
        <v>0</v>
      </c>
      <c r="J812" s="13">
        <v>0</v>
      </c>
      <c r="K812" s="13">
        <v>0</v>
      </c>
      <c r="L812" s="13">
        <f t="shared" si="77"/>
        <v>1</v>
      </c>
      <c r="M812" s="23">
        <v>360</v>
      </c>
      <c r="N812" s="17">
        <f t="shared" si="81"/>
        <v>1</v>
      </c>
    </row>
    <row r="813" spans="2:14" hidden="1">
      <c r="B813" s="13">
        <v>70124879</v>
      </c>
      <c r="C813" s="14" t="s">
        <v>1128</v>
      </c>
      <c r="D813" s="13" t="s">
        <v>42</v>
      </c>
      <c r="E813" s="18" t="s">
        <v>1129</v>
      </c>
      <c r="F813" s="13" t="s">
        <v>44</v>
      </c>
      <c r="G813" s="13">
        <v>2</v>
      </c>
      <c r="H813" s="13">
        <v>0</v>
      </c>
      <c r="I813" s="13">
        <v>0</v>
      </c>
      <c r="J813" s="13">
        <v>0</v>
      </c>
      <c r="K813" s="13">
        <v>0</v>
      </c>
      <c r="L813" s="13">
        <f t="shared" si="77"/>
        <v>2</v>
      </c>
      <c r="M813" s="23">
        <v>348</v>
      </c>
      <c r="N813" s="17">
        <f t="shared" si="81"/>
        <v>2</v>
      </c>
    </row>
    <row r="814" spans="2:14" hidden="1">
      <c r="B814" s="13">
        <v>70124880</v>
      </c>
      <c r="C814" s="14" t="s">
        <v>1130</v>
      </c>
      <c r="D814" s="13" t="s">
        <v>118</v>
      </c>
      <c r="E814" s="18" t="s">
        <v>1129</v>
      </c>
      <c r="F814" s="13" t="s">
        <v>44</v>
      </c>
      <c r="G814" s="13">
        <v>0</v>
      </c>
      <c r="H814" s="13">
        <v>1</v>
      </c>
      <c r="I814" s="13">
        <v>0</v>
      </c>
      <c r="J814" s="13">
        <v>0</v>
      </c>
      <c r="K814" s="13">
        <v>0</v>
      </c>
      <c r="L814" s="13">
        <f t="shared" si="77"/>
        <v>1</v>
      </c>
      <c r="M814" s="23">
        <v>348</v>
      </c>
      <c r="N814" s="17">
        <f t="shared" si="81"/>
        <v>1</v>
      </c>
    </row>
    <row r="815" spans="2:14" hidden="1">
      <c r="B815" s="13">
        <v>70124882</v>
      </c>
      <c r="C815" s="14" t="s">
        <v>1131</v>
      </c>
      <c r="D815" s="13" t="s">
        <v>42</v>
      </c>
      <c r="E815" s="18" t="s">
        <v>1132</v>
      </c>
      <c r="F815" s="13" t="s">
        <v>44</v>
      </c>
      <c r="G815" s="13">
        <v>3</v>
      </c>
      <c r="H815" s="13">
        <v>0</v>
      </c>
      <c r="I815" s="13">
        <v>0</v>
      </c>
      <c r="J815" s="13">
        <v>0</v>
      </c>
      <c r="K815" s="13">
        <v>0</v>
      </c>
      <c r="L815" s="13">
        <f t="shared" si="77"/>
        <v>3</v>
      </c>
      <c r="M815" s="23">
        <v>348</v>
      </c>
      <c r="N815" s="17">
        <f t="shared" si="81"/>
        <v>3</v>
      </c>
    </row>
    <row r="816" spans="2:14" hidden="1">
      <c r="B816" s="13">
        <v>70124883</v>
      </c>
      <c r="C816" s="14" t="s">
        <v>1133</v>
      </c>
      <c r="D816" s="13" t="s">
        <v>42</v>
      </c>
      <c r="E816" s="18" t="s">
        <v>1132</v>
      </c>
      <c r="F816" s="13" t="s">
        <v>44</v>
      </c>
      <c r="G816" s="13">
        <v>1</v>
      </c>
      <c r="H816" s="13">
        <v>0</v>
      </c>
      <c r="I816" s="13">
        <v>0</v>
      </c>
      <c r="J816" s="13">
        <v>0</v>
      </c>
      <c r="K816" s="13">
        <v>0</v>
      </c>
      <c r="L816" s="13">
        <f t="shared" si="77"/>
        <v>1</v>
      </c>
      <c r="M816" s="23">
        <v>348</v>
      </c>
      <c r="N816" s="17">
        <f t="shared" si="81"/>
        <v>1</v>
      </c>
    </row>
    <row r="817" spans="2:14" hidden="1">
      <c r="B817" s="13">
        <v>70124886</v>
      </c>
      <c r="C817" s="14" t="s">
        <v>1134</v>
      </c>
      <c r="D817" s="13" t="s">
        <v>42</v>
      </c>
      <c r="E817" s="18" t="s">
        <v>1135</v>
      </c>
      <c r="F817" s="13" t="s">
        <v>44</v>
      </c>
      <c r="G817" s="13">
        <v>1</v>
      </c>
      <c r="H817" s="13">
        <v>0</v>
      </c>
      <c r="I817" s="13">
        <v>0</v>
      </c>
      <c r="J817" s="13">
        <v>0</v>
      </c>
      <c r="K817" s="13">
        <v>0</v>
      </c>
      <c r="L817" s="13">
        <f t="shared" si="77"/>
        <v>1</v>
      </c>
      <c r="M817" s="23">
        <v>348</v>
      </c>
      <c r="N817" s="17">
        <f t="shared" si="81"/>
        <v>1</v>
      </c>
    </row>
    <row r="818" spans="2:14" hidden="1">
      <c r="B818" s="13">
        <v>70124887</v>
      </c>
      <c r="C818" s="14" t="s">
        <v>1136</v>
      </c>
      <c r="D818" s="13" t="s">
        <v>42</v>
      </c>
      <c r="E818" s="18" t="s">
        <v>1135</v>
      </c>
      <c r="F818" s="13" t="s">
        <v>44</v>
      </c>
      <c r="G818" s="13">
        <v>1</v>
      </c>
      <c r="H818" s="13">
        <v>0</v>
      </c>
      <c r="I818" s="13">
        <v>0</v>
      </c>
      <c r="J818" s="13">
        <v>0</v>
      </c>
      <c r="K818" s="13">
        <v>0</v>
      </c>
      <c r="L818" s="13">
        <f t="shared" si="77"/>
        <v>1</v>
      </c>
      <c r="M818" s="23">
        <v>360</v>
      </c>
      <c r="N818" s="17">
        <f t="shared" si="81"/>
        <v>1</v>
      </c>
    </row>
    <row r="819" spans="2:14" hidden="1">
      <c r="B819" s="13">
        <v>70124888</v>
      </c>
      <c r="C819" s="14" t="s">
        <v>1137</v>
      </c>
      <c r="D819" s="13" t="s">
        <v>42</v>
      </c>
      <c r="E819" s="18" t="s">
        <v>1138</v>
      </c>
      <c r="F819" s="13" t="s">
        <v>44</v>
      </c>
      <c r="G819" s="13">
        <v>1</v>
      </c>
      <c r="H819" s="13">
        <v>0</v>
      </c>
      <c r="I819" s="13">
        <v>0</v>
      </c>
      <c r="J819" s="13">
        <v>0</v>
      </c>
      <c r="K819" s="13">
        <v>0</v>
      </c>
      <c r="L819" s="13">
        <f t="shared" si="77"/>
        <v>1</v>
      </c>
      <c r="M819" s="23">
        <v>348</v>
      </c>
      <c r="N819" s="17">
        <f t="shared" si="81"/>
        <v>1</v>
      </c>
    </row>
    <row r="820" spans="2:14" hidden="1">
      <c r="B820" s="13">
        <v>70124889</v>
      </c>
      <c r="C820" s="14" t="s">
        <v>1139</v>
      </c>
      <c r="D820" s="13" t="s">
        <v>42</v>
      </c>
      <c r="E820" s="18" t="s">
        <v>1138</v>
      </c>
      <c r="F820" s="13" t="s">
        <v>44</v>
      </c>
      <c r="G820" s="13">
        <v>1</v>
      </c>
      <c r="H820" s="13">
        <v>0</v>
      </c>
      <c r="I820" s="13">
        <v>0</v>
      </c>
      <c r="J820" s="13">
        <v>0</v>
      </c>
      <c r="K820" s="13">
        <v>0</v>
      </c>
      <c r="L820" s="13">
        <f t="shared" si="77"/>
        <v>1</v>
      </c>
      <c r="M820" s="23">
        <v>348</v>
      </c>
      <c r="N820" s="17">
        <f t="shared" si="81"/>
        <v>1</v>
      </c>
    </row>
    <row r="821" spans="2:14" hidden="1">
      <c r="B821" s="13">
        <v>70124890</v>
      </c>
      <c r="C821" s="14" t="s">
        <v>1140</v>
      </c>
      <c r="D821" s="13" t="s">
        <v>42</v>
      </c>
      <c r="E821" s="18" t="s">
        <v>1138</v>
      </c>
      <c r="F821" s="13" t="s">
        <v>44</v>
      </c>
      <c r="G821" s="13">
        <v>1</v>
      </c>
      <c r="H821" s="13">
        <v>0</v>
      </c>
      <c r="I821" s="13">
        <v>0</v>
      </c>
      <c r="J821" s="13">
        <v>0</v>
      </c>
      <c r="K821" s="13">
        <v>0</v>
      </c>
      <c r="L821" s="13">
        <f t="shared" si="77"/>
        <v>1</v>
      </c>
      <c r="M821" s="23">
        <v>360</v>
      </c>
      <c r="N821" s="17">
        <f t="shared" si="81"/>
        <v>1</v>
      </c>
    </row>
    <row r="822" spans="2:14" hidden="1">
      <c r="B822" s="13">
        <v>70124896</v>
      </c>
      <c r="C822" s="14" t="s">
        <v>1141</v>
      </c>
      <c r="D822" s="13" t="s">
        <v>42</v>
      </c>
      <c r="E822" s="18" t="s">
        <v>1142</v>
      </c>
      <c r="F822" s="13" t="s">
        <v>44</v>
      </c>
      <c r="G822" s="13">
        <v>61</v>
      </c>
      <c r="H822" s="13">
        <v>0</v>
      </c>
      <c r="I822" s="13">
        <v>0</v>
      </c>
      <c r="J822" s="13">
        <v>0</v>
      </c>
      <c r="K822" s="13">
        <v>0</v>
      </c>
      <c r="L822" s="13">
        <f t="shared" si="77"/>
        <v>61</v>
      </c>
      <c r="M822" s="23">
        <v>280</v>
      </c>
      <c r="N822" s="17"/>
    </row>
    <row r="823" spans="2:14" hidden="1">
      <c r="B823" s="13">
        <v>70124897</v>
      </c>
      <c r="C823" s="14" t="s">
        <v>1143</v>
      </c>
      <c r="D823" s="13" t="s">
        <v>42</v>
      </c>
      <c r="E823" s="18" t="s">
        <v>1142</v>
      </c>
      <c r="F823" s="13" t="s">
        <v>44</v>
      </c>
      <c r="G823" s="13">
        <v>59</v>
      </c>
      <c r="H823" s="13">
        <v>0</v>
      </c>
      <c r="I823" s="13">
        <v>0</v>
      </c>
      <c r="J823" s="13">
        <v>0</v>
      </c>
      <c r="K823" s="13">
        <v>0</v>
      </c>
      <c r="L823" s="13">
        <f t="shared" si="77"/>
        <v>59</v>
      </c>
      <c r="M823" s="23">
        <v>330</v>
      </c>
      <c r="N823" s="17"/>
    </row>
    <row r="824" spans="2:14" hidden="1">
      <c r="B824" s="13">
        <v>70124898</v>
      </c>
      <c r="C824" s="14" t="s">
        <v>1144</v>
      </c>
      <c r="D824" s="13" t="s">
        <v>42</v>
      </c>
      <c r="E824" s="18" t="s">
        <v>1142</v>
      </c>
      <c r="F824" s="13" t="s">
        <v>44</v>
      </c>
      <c r="G824" s="13">
        <v>47</v>
      </c>
      <c r="H824" s="13">
        <v>0</v>
      </c>
      <c r="I824" s="13">
        <v>0</v>
      </c>
      <c r="J824" s="13">
        <v>0</v>
      </c>
      <c r="K824" s="13">
        <v>0</v>
      </c>
      <c r="L824" s="13">
        <f t="shared" si="77"/>
        <v>47</v>
      </c>
      <c r="M824" s="23">
        <v>348</v>
      </c>
      <c r="N824" s="17"/>
    </row>
    <row r="825" spans="2:14" hidden="1">
      <c r="B825" s="13">
        <v>70124899</v>
      </c>
      <c r="C825" s="14" t="s">
        <v>1145</v>
      </c>
      <c r="D825" s="13" t="s">
        <v>42</v>
      </c>
      <c r="E825" s="18" t="s">
        <v>1142</v>
      </c>
      <c r="F825" s="13" t="s">
        <v>44</v>
      </c>
      <c r="G825" s="13">
        <v>61</v>
      </c>
      <c r="H825" s="13">
        <v>0</v>
      </c>
      <c r="I825" s="13">
        <v>0</v>
      </c>
      <c r="J825" s="13">
        <v>0</v>
      </c>
      <c r="K825" s="13">
        <v>0</v>
      </c>
      <c r="L825" s="13">
        <f t="shared" si="77"/>
        <v>61</v>
      </c>
      <c r="M825" s="23">
        <v>348</v>
      </c>
      <c r="N825" s="17"/>
    </row>
    <row r="826" spans="2:14" hidden="1">
      <c r="B826" s="13">
        <v>70124900</v>
      </c>
      <c r="C826" s="14" t="s">
        <v>1146</v>
      </c>
      <c r="D826" s="13" t="s">
        <v>42</v>
      </c>
      <c r="E826" s="18" t="s">
        <v>1142</v>
      </c>
      <c r="F826" s="13" t="s">
        <v>44</v>
      </c>
      <c r="G826" s="13">
        <v>49</v>
      </c>
      <c r="H826" s="13">
        <v>0</v>
      </c>
      <c r="I826" s="13">
        <v>0</v>
      </c>
      <c r="J826" s="13">
        <v>0</v>
      </c>
      <c r="K826" s="13">
        <v>0</v>
      </c>
      <c r="L826" s="13">
        <f t="shared" si="77"/>
        <v>49</v>
      </c>
      <c r="M826" s="23">
        <v>348</v>
      </c>
      <c r="N826" s="17"/>
    </row>
    <row r="827" spans="2:14" hidden="1">
      <c r="B827" s="13">
        <v>70124901</v>
      </c>
      <c r="C827" s="14" t="s">
        <v>1147</v>
      </c>
      <c r="D827" s="13" t="s">
        <v>42</v>
      </c>
      <c r="E827" s="18" t="s">
        <v>1142</v>
      </c>
      <c r="F827" s="13" t="s">
        <v>44</v>
      </c>
      <c r="G827" s="13">
        <v>33</v>
      </c>
      <c r="H827" s="13">
        <v>0</v>
      </c>
      <c r="I827" s="13">
        <v>0</v>
      </c>
      <c r="J827" s="13">
        <v>0</v>
      </c>
      <c r="K827" s="13">
        <v>0</v>
      </c>
      <c r="L827" s="13">
        <f t="shared" si="77"/>
        <v>33</v>
      </c>
      <c r="M827" s="23">
        <v>348</v>
      </c>
      <c r="N827" s="17"/>
    </row>
    <row r="828" spans="2:14" hidden="1">
      <c r="B828" s="13">
        <v>70124902</v>
      </c>
      <c r="C828" s="14" t="s">
        <v>1148</v>
      </c>
      <c r="D828" s="13" t="s">
        <v>42</v>
      </c>
      <c r="E828" s="18" t="s">
        <v>1142</v>
      </c>
      <c r="F828" s="13" t="s">
        <v>44</v>
      </c>
      <c r="G828" s="13">
        <v>46</v>
      </c>
      <c r="H828" s="13">
        <v>0</v>
      </c>
      <c r="I828" s="13">
        <v>0</v>
      </c>
      <c r="J828" s="13">
        <v>0</v>
      </c>
      <c r="K828" s="13">
        <v>0</v>
      </c>
      <c r="L828" s="13">
        <f t="shared" si="77"/>
        <v>46</v>
      </c>
      <c r="M828" s="23">
        <v>360</v>
      </c>
      <c r="N828" s="17"/>
    </row>
    <row r="829" spans="2:14" hidden="1">
      <c r="B829" s="13">
        <v>70124903</v>
      </c>
      <c r="C829" s="14" t="s">
        <v>1149</v>
      </c>
      <c r="D829" s="13" t="s">
        <v>42</v>
      </c>
      <c r="E829" s="18" t="s">
        <v>1150</v>
      </c>
      <c r="F829" s="13" t="s">
        <v>44</v>
      </c>
      <c r="G829" s="13">
        <v>1</v>
      </c>
      <c r="H829" s="13">
        <v>0</v>
      </c>
      <c r="I829" s="13">
        <v>0</v>
      </c>
      <c r="J829" s="13">
        <v>0</v>
      </c>
      <c r="K829" s="13">
        <v>0</v>
      </c>
      <c r="L829" s="13">
        <f t="shared" si="77"/>
        <v>1</v>
      </c>
      <c r="M829" s="23">
        <v>348</v>
      </c>
      <c r="N829" s="17">
        <f t="shared" ref="N829:N836" si="82">L829</f>
        <v>1</v>
      </c>
    </row>
    <row r="830" spans="2:14" hidden="1">
      <c r="B830" s="13">
        <v>70124906</v>
      </c>
      <c r="C830" s="14" t="s">
        <v>1151</v>
      </c>
      <c r="D830" s="13" t="s">
        <v>42</v>
      </c>
      <c r="E830" s="18" t="s">
        <v>1152</v>
      </c>
      <c r="F830" s="13" t="s">
        <v>44</v>
      </c>
      <c r="G830" s="13">
        <v>2</v>
      </c>
      <c r="H830" s="13">
        <v>0</v>
      </c>
      <c r="I830" s="13">
        <v>0</v>
      </c>
      <c r="J830" s="13">
        <v>0</v>
      </c>
      <c r="K830" s="13">
        <v>0</v>
      </c>
      <c r="L830" s="13">
        <f t="shared" si="77"/>
        <v>2</v>
      </c>
      <c r="M830" s="23">
        <v>348</v>
      </c>
      <c r="N830" s="17">
        <f t="shared" si="82"/>
        <v>2</v>
      </c>
    </row>
    <row r="831" spans="2:14" hidden="1">
      <c r="B831" s="13">
        <v>70124907</v>
      </c>
      <c r="C831" s="14" t="s">
        <v>1153</v>
      </c>
      <c r="D831" s="13" t="s">
        <v>42</v>
      </c>
      <c r="E831" s="18" t="s">
        <v>1152</v>
      </c>
      <c r="F831" s="13" t="s">
        <v>44</v>
      </c>
      <c r="G831" s="13">
        <v>1</v>
      </c>
      <c r="H831" s="13">
        <v>0</v>
      </c>
      <c r="I831" s="13">
        <v>0</v>
      </c>
      <c r="J831" s="13">
        <v>0</v>
      </c>
      <c r="K831" s="13">
        <v>0</v>
      </c>
      <c r="L831" s="13">
        <f t="shared" si="77"/>
        <v>1</v>
      </c>
      <c r="M831" s="23">
        <v>348</v>
      </c>
      <c r="N831" s="17">
        <f t="shared" si="82"/>
        <v>1</v>
      </c>
    </row>
    <row r="832" spans="2:14" hidden="1">
      <c r="B832" s="13">
        <v>70124909</v>
      </c>
      <c r="C832" s="14" t="s">
        <v>1154</v>
      </c>
      <c r="D832" s="13" t="s">
        <v>42</v>
      </c>
      <c r="E832" s="18" t="s">
        <v>1155</v>
      </c>
      <c r="F832" s="13" t="s">
        <v>44</v>
      </c>
      <c r="G832" s="13">
        <v>0</v>
      </c>
      <c r="H832" s="13">
        <v>1</v>
      </c>
      <c r="I832" s="13">
        <v>0</v>
      </c>
      <c r="J832" s="13">
        <v>0</v>
      </c>
      <c r="K832" s="13">
        <v>0</v>
      </c>
      <c r="L832" s="13">
        <f t="shared" si="77"/>
        <v>1</v>
      </c>
      <c r="M832" s="23">
        <v>348</v>
      </c>
      <c r="N832" s="17">
        <f t="shared" si="82"/>
        <v>1</v>
      </c>
    </row>
    <row r="833" spans="2:14" hidden="1">
      <c r="B833" s="13">
        <v>70124912</v>
      </c>
      <c r="C833" s="14" t="s">
        <v>1156</v>
      </c>
      <c r="D833" s="13" t="s">
        <v>42</v>
      </c>
      <c r="E833" s="18" t="s">
        <v>1155</v>
      </c>
      <c r="F833" s="13" t="s">
        <v>44</v>
      </c>
      <c r="G833" s="13">
        <v>0</v>
      </c>
      <c r="H833" s="13">
        <v>1</v>
      </c>
      <c r="I833" s="13">
        <v>0</v>
      </c>
      <c r="J833" s="13">
        <v>0</v>
      </c>
      <c r="K833" s="13">
        <v>0</v>
      </c>
      <c r="L833" s="13">
        <f t="shared" si="77"/>
        <v>1</v>
      </c>
      <c r="M833" s="23">
        <v>348</v>
      </c>
      <c r="N833" s="17">
        <f t="shared" si="82"/>
        <v>1</v>
      </c>
    </row>
    <row r="834" spans="2:14" hidden="1">
      <c r="B834" s="13">
        <v>70124915</v>
      </c>
      <c r="C834" s="14" t="s">
        <v>1157</v>
      </c>
      <c r="D834" s="13" t="s">
        <v>42</v>
      </c>
      <c r="E834" s="18" t="s">
        <v>1155</v>
      </c>
      <c r="F834" s="13" t="s">
        <v>44</v>
      </c>
      <c r="G834" s="13">
        <v>0</v>
      </c>
      <c r="H834" s="13">
        <v>1</v>
      </c>
      <c r="I834" s="13">
        <v>0</v>
      </c>
      <c r="J834" s="13">
        <v>0</v>
      </c>
      <c r="K834" s="13">
        <v>0</v>
      </c>
      <c r="L834" s="13">
        <f t="shared" si="77"/>
        <v>1</v>
      </c>
      <c r="M834" s="23">
        <v>348</v>
      </c>
      <c r="N834" s="17">
        <f t="shared" si="82"/>
        <v>1</v>
      </c>
    </row>
    <row r="835" spans="2:14" hidden="1">
      <c r="B835" s="13">
        <v>70124919</v>
      </c>
      <c r="C835" s="14" t="s">
        <v>1158</v>
      </c>
      <c r="D835" s="13" t="s">
        <v>42</v>
      </c>
      <c r="E835" s="18" t="s">
        <v>1155</v>
      </c>
      <c r="F835" s="13" t="s">
        <v>44</v>
      </c>
      <c r="G835" s="13">
        <v>0</v>
      </c>
      <c r="H835" s="13">
        <v>1</v>
      </c>
      <c r="I835" s="13">
        <v>0</v>
      </c>
      <c r="J835" s="13">
        <v>0</v>
      </c>
      <c r="K835" s="13">
        <v>0</v>
      </c>
      <c r="L835" s="13">
        <f t="shared" si="77"/>
        <v>1</v>
      </c>
      <c r="M835" s="23">
        <v>348</v>
      </c>
      <c r="N835" s="17">
        <f t="shared" si="82"/>
        <v>1</v>
      </c>
    </row>
    <row r="836" spans="2:14" hidden="1">
      <c r="B836" s="13">
        <v>70124921</v>
      </c>
      <c r="C836" s="14" t="s">
        <v>1159</v>
      </c>
      <c r="D836" s="13" t="s">
        <v>42</v>
      </c>
      <c r="E836" s="18" t="s">
        <v>1155</v>
      </c>
      <c r="F836" s="13" t="s">
        <v>44</v>
      </c>
      <c r="G836" s="13">
        <v>0</v>
      </c>
      <c r="H836" s="13">
        <v>1</v>
      </c>
      <c r="I836" s="13">
        <v>0</v>
      </c>
      <c r="J836" s="13">
        <v>0</v>
      </c>
      <c r="K836" s="13">
        <v>0</v>
      </c>
      <c r="L836" s="13">
        <f t="shared" si="77"/>
        <v>1</v>
      </c>
      <c r="M836" s="23">
        <v>360</v>
      </c>
      <c r="N836" s="17">
        <f t="shared" si="82"/>
        <v>1</v>
      </c>
    </row>
    <row r="837" spans="2:14" hidden="1">
      <c r="B837" s="13">
        <v>70124999</v>
      </c>
      <c r="C837" s="14" t="s">
        <v>1160</v>
      </c>
      <c r="D837" s="13" t="s">
        <v>42</v>
      </c>
      <c r="E837" s="18" t="s">
        <v>1161</v>
      </c>
      <c r="F837" s="13" t="s">
        <v>44</v>
      </c>
      <c r="G837" s="13">
        <v>62</v>
      </c>
      <c r="H837" s="13">
        <v>0</v>
      </c>
      <c r="I837" s="13">
        <v>0</v>
      </c>
      <c r="J837" s="13">
        <v>0</v>
      </c>
      <c r="K837" s="13">
        <v>0</v>
      </c>
      <c r="L837" s="13">
        <f t="shared" si="77"/>
        <v>62</v>
      </c>
      <c r="M837" s="23">
        <v>865</v>
      </c>
      <c r="N837" s="17"/>
    </row>
    <row r="838" spans="2:14" hidden="1">
      <c r="B838" s="13">
        <v>70125000</v>
      </c>
      <c r="C838" s="14" t="s">
        <v>1162</v>
      </c>
      <c r="D838" s="13" t="s">
        <v>42</v>
      </c>
      <c r="E838" s="18" t="s">
        <v>1161</v>
      </c>
      <c r="F838" s="13" t="s">
        <v>44</v>
      </c>
      <c r="G838" s="13">
        <v>36</v>
      </c>
      <c r="H838" s="13">
        <v>0</v>
      </c>
      <c r="I838" s="13">
        <v>0</v>
      </c>
      <c r="J838" s="13">
        <v>0</v>
      </c>
      <c r="K838" s="13">
        <v>0</v>
      </c>
      <c r="L838" s="13">
        <f t="shared" ref="L838:L901" si="83">H838+G838</f>
        <v>36</v>
      </c>
      <c r="M838" s="23">
        <v>990</v>
      </c>
      <c r="N838" s="17"/>
    </row>
    <row r="839" spans="2:14" hidden="1">
      <c r="B839" s="13">
        <v>70125001</v>
      </c>
      <c r="C839" s="14" t="s">
        <v>1163</v>
      </c>
      <c r="D839" s="13" t="s">
        <v>42</v>
      </c>
      <c r="E839" s="18" t="s">
        <v>1161</v>
      </c>
      <c r="F839" s="13" t="s">
        <v>44</v>
      </c>
      <c r="G839" s="13">
        <v>31</v>
      </c>
      <c r="H839" s="13">
        <v>0</v>
      </c>
      <c r="I839" s="13">
        <v>0</v>
      </c>
      <c r="J839" s="13">
        <v>0</v>
      </c>
      <c r="K839" s="13">
        <v>0</v>
      </c>
      <c r="L839" s="13">
        <f t="shared" si="83"/>
        <v>31</v>
      </c>
      <c r="M839" s="23">
        <v>1000</v>
      </c>
      <c r="N839" s="17"/>
    </row>
    <row r="840" spans="2:14" hidden="1">
      <c r="B840" s="13">
        <v>70125002</v>
      </c>
      <c r="C840" s="14" t="s">
        <v>1164</v>
      </c>
      <c r="D840" s="13" t="s">
        <v>42</v>
      </c>
      <c r="E840" s="18" t="s">
        <v>1161</v>
      </c>
      <c r="F840" s="13" t="s">
        <v>44</v>
      </c>
      <c r="G840" s="13">
        <v>43</v>
      </c>
      <c r="H840" s="13">
        <v>0</v>
      </c>
      <c r="I840" s="13">
        <v>0</v>
      </c>
      <c r="J840" s="13">
        <v>0</v>
      </c>
      <c r="K840" s="13">
        <v>0</v>
      </c>
      <c r="L840" s="13">
        <f t="shared" si="83"/>
        <v>43</v>
      </c>
      <c r="M840" s="23">
        <v>1055</v>
      </c>
      <c r="N840" s="17"/>
    </row>
    <row r="841" spans="2:14" hidden="1">
      <c r="B841" s="13">
        <v>70125003</v>
      </c>
      <c r="C841" s="14" t="s">
        <v>1165</v>
      </c>
      <c r="D841" s="13" t="s">
        <v>42</v>
      </c>
      <c r="E841" s="18" t="s">
        <v>1161</v>
      </c>
      <c r="F841" s="13" t="s">
        <v>44</v>
      </c>
      <c r="G841" s="13">
        <v>35</v>
      </c>
      <c r="H841" s="13">
        <v>0</v>
      </c>
      <c r="I841" s="13">
        <v>0</v>
      </c>
      <c r="J841" s="13">
        <v>0</v>
      </c>
      <c r="K841" s="13">
        <v>0</v>
      </c>
      <c r="L841" s="13">
        <f t="shared" si="83"/>
        <v>35</v>
      </c>
      <c r="M841" s="23">
        <v>1055</v>
      </c>
      <c r="N841" s="17"/>
    </row>
    <row r="842" spans="2:14" hidden="1">
      <c r="B842" s="13">
        <v>70125004</v>
      </c>
      <c r="C842" s="14" t="s">
        <v>1166</v>
      </c>
      <c r="D842" s="13" t="s">
        <v>42</v>
      </c>
      <c r="E842" s="18" t="s">
        <v>1161</v>
      </c>
      <c r="F842" s="13" t="s">
        <v>44</v>
      </c>
      <c r="G842" s="13">
        <v>8</v>
      </c>
      <c r="H842" s="13">
        <v>0</v>
      </c>
      <c r="I842" s="13">
        <v>0</v>
      </c>
      <c r="J842" s="13">
        <v>0</v>
      </c>
      <c r="K842" s="13">
        <v>0</v>
      </c>
      <c r="L842" s="13">
        <f t="shared" si="83"/>
        <v>8</v>
      </c>
      <c r="M842" s="23">
        <v>1055</v>
      </c>
      <c r="N842" s="17"/>
    </row>
    <row r="843" spans="2:14" hidden="1">
      <c r="B843" s="13">
        <v>70125005</v>
      </c>
      <c r="C843" s="14" t="s">
        <v>1167</v>
      </c>
      <c r="D843" s="13" t="s">
        <v>42</v>
      </c>
      <c r="E843" s="18" t="s">
        <v>1161</v>
      </c>
      <c r="F843" s="13" t="s">
        <v>44</v>
      </c>
      <c r="G843" s="13">
        <v>3</v>
      </c>
      <c r="H843" s="13">
        <v>0</v>
      </c>
      <c r="I843" s="13">
        <v>0</v>
      </c>
      <c r="J843" s="13">
        <v>0</v>
      </c>
      <c r="K843" s="13">
        <v>0</v>
      </c>
      <c r="L843" s="13">
        <f t="shared" si="83"/>
        <v>3</v>
      </c>
      <c r="M843" s="23">
        <v>1025</v>
      </c>
      <c r="N843" s="17">
        <f>L843</f>
        <v>3</v>
      </c>
    </row>
    <row r="844" spans="2:14" hidden="1">
      <c r="B844" s="13">
        <v>70125006</v>
      </c>
      <c r="C844" s="14" t="s">
        <v>1168</v>
      </c>
      <c r="D844" s="13" t="s">
        <v>42</v>
      </c>
      <c r="E844" s="18" t="s">
        <v>1161</v>
      </c>
      <c r="F844" s="13" t="s">
        <v>44</v>
      </c>
      <c r="G844" s="13">
        <v>6</v>
      </c>
      <c r="H844" s="13">
        <v>0</v>
      </c>
      <c r="I844" s="13">
        <v>0</v>
      </c>
      <c r="J844" s="13">
        <v>0</v>
      </c>
      <c r="K844" s="13">
        <v>0</v>
      </c>
      <c r="L844" s="13">
        <f t="shared" si="83"/>
        <v>6</v>
      </c>
      <c r="M844" s="23">
        <v>620</v>
      </c>
      <c r="N844" s="17"/>
    </row>
    <row r="845" spans="2:14" hidden="1">
      <c r="B845" s="13">
        <v>70125007</v>
      </c>
      <c r="C845" s="14" t="s">
        <v>1169</v>
      </c>
      <c r="D845" s="13" t="s">
        <v>42</v>
      </c>
      <c r="E845" s="18" t="s">
        <v>1170</v>
      </c>
      <c r="F845" s="13" t="s">
        <v>44</v>
      </c>
      <c r="G845" s="13">
        <v>1</v>
      </c>
      <c r="H845" s="13">
        <v>0</v>
      </c>
      <c r="I845" s="13">
        <v>0</v>
      </c>
      <c r="J845" s="13">
        <v>0</v>
      </c>
      <c r="K845" s="13">
        <v>0</v>
      </c>
      <c r="L845" s="13">
        <f t="shared" si="83"/>
        <v>1</v>
      </c>
      <c r="M845" s="23">
        <v>1055</v>
      </c>
      <c r="N845" s="17">
        <f>L845</f>
        <v>1</v>
      </c>
    </row>
    <row r="846" spans="2:14" hidden="1">
      <c r="B846" s="13">
        <v>70125008</v>
      </c>
      <c r="C846" s="14" t="s">
        <v>1171</v>
      </c>
      <c r="D846" s="13" t="s">
        <v>42</v>
      </c>
      <c r="E846" s="18" t="s">
        <v>1170</v>
      </c>
      <c r="F846" s="13" t="s">
        <v>44</v>
      </c>
      <c r="G846" s="13">
        <v>46</v>
      </c>
      <c r="H846" s="13">
        <v>0</v>
      </c>
      <c r="I846" s="13">
        <v>0</v>
      </c>
      <c r="J846" s="13">
        <v>0</v>
      </c>
      <c r="K846" s="13">
        <v>0</v>
      </c>
      <c r="L846" s="13">
        <f t="shared" si="83"/>
        <v>46</v>
      </c>
      <c r="M846" s="23">
        <v>1063</v>
      </c>
      <c r="N846" s="17"/>
    </row>
    <row r="847" spans="2:14" hidden="1">
      <c r="B847" s="13">
        <v>70125009</v>
      </c>
      <c r="C847" s="14" t="s">
        <v>1172</v>
      </c>
      <c r="D847" s="13" t="s">
        <v>42</v>
      </c>
      <c r="E847" s="18" t="s">
        <v>1170</v>
      </c>
      <c r="F847" s="13" t="s">
        <v>44</v>
      </c>
      <c r="G847" s="13">
        <v>43</v>
      </c>
      <c r="H847" s="13">
        <v>0</v>
      </c>
      <c r="I847" s="13">
        <v>0</v>
      </c>
      <c r="J847" s="13">
        <v>0</v>
      </c>
      <c r="K847" s="13">
        <v>0</v>
      </c>
      <c r="L847" s="13">
        <f t="shared" si="83"/>
        <v>43</v>
      </c>
      <c r="M847" s="23">
        <v>620</v>
      </c>
      <c r="N847" s="17"/>
    </row>
    <row r="848" spans="2:14" hidden="1">
      <c r="B848" s="13">
        <v>70125059</v>
      </c>
      <c r="C848" s="14" t="s">
        <v>1173</v>
      </c>
      <c r="D848" s="13" t="s">
        <v>42</v>
      </c>
      <c r="E848" s="18" t="s">
        <v>1174</v>
      </c>
      <c r="F848" s="13" t="s">
        <v>44</v>
      </c>
      <c r="G848" s="13">
        <v>0</v>
      </c>
      <c r="H848" s="13">
        <v>2</v>
      </c>
      <c r="I848" s="13">
        <v>0</v>
      </c>
      <c r="J848" s="13">
        <v>0</v>
      </c>
      <c r="K848" s="13">
        <v>0</v>
      </c>
      <c r="L848" s="13">
        <f t="shared" si="83"/>
        <v>2</v>
      </c>
      <c r="M848" s="23">
        <v>395</v>
      </c>
      <c r="N848" s="17">
        <f t="shared" ref="N848:N877" si="84">L848</f>
        <v>2</v>
      </c>
    </row>
    <row r="849" spans="2:14" hidden="1">
      <c r="B849" s="13">
        <v>70125077</v>
      </c>
      <c r="C849" s="14" t="s">
        <v>1175</v>
      </c>
      <c r="D849" s="13" t="s">
        <v>42</v>
      </c>
      <c r="E849" s="18" t="s">
        <v>1176</v>
      </c>
      <c r="F849" s="13" t="s">
        <v>44</v>
      </c>
      <c r="G849" s="13">
        <v>1</v>
      </c>
      <c r="H849" s="13">
        <v>0</v>
      </c>
      <c r="I849" s="13">
        <v>0</v>
      </c>
      <c r="J849" s="13">
        <v>0</v>
      </c>
      <c r="K849" s="13">
        <v>0</v>
      </c>
      <c r="L849" s="13">
        <f t="shared" si="83"/>
        <v>1</v>
      </c>
      <c r="M849" s="23">
        <v>515</v>
      </c>
      <c r="N849" s="17">
        <f t="shared" si="84"/>
        <v>1</v>
      </c>
    </row>
    <row r="850" spans="2:14" hidden="1">
      <c r="B850" s="13">
        <v>70125098</v>
      </c>
      <c r="C850" s="14" t="s">
        <v>1177</v>
      </c>
      <c r="D850" s="13" t="s">
        <v>42</v>
      </c>
      <c r="E850" s="18" t="s">
        <v>1174</v>
      </c>
      <c r="F850" s="13" t="s">
        <v>44</v>
      </c>
      <c r="G850" s="13">
        <v>1</v>
      </c>
      <c r="H850" s="13">
        <v>0</v>
      </c>
      <c r="I850" s="13">
        <v>0</v>
      </c>
      <c r="J850" s="13">
        <v>0</v>
      </c>
      <c r="K850" s="13">
        <v>0</v>
      </c>
      <c r="L850" s="13">
        <f t="shared" si="83"/>
        <v>1</v>
      </c>
      <c r="M850" s="23">
        <v>630</v>
      </c>
      <c r="N850" s="17">
        <f t="shared" si="84"/>
        <v>1</v>
      </c>
    </row>
    <row r="851" spans="2:14" hidden="1">
      <c r="B851" s="13">
        <v>70125142</v>
      </c>
      <c r="C851" s="14" t="s">
        <v>1178</v>
      </c>
      <c r="D851" s="13" t="s">
        <v>42</v>
      </c>
      <c r="E851" s="18" t="s">
        <v>1179</v>
      </c>
      <c r="F851" s="13" t="s">
        <v>44</v>
      </c>
      <c r="G851" s="13">
        <v>2</v>
      </c>
      <c r="H851" s="13">
        <v>0</v>
      </c>
      <c r="I851" s="13">
        <v>0</v>
      </c>
      <c r="J851" s="13">
        <v>0</v>
      </c>
      <c r="K851" s="13">
        <v>0</v>
      </c>
      <c r="L851" s="13">
        <f t="shared" si="83"/>
        <v>2</v>
      </c>
      <c r="M851" s="23">
        <v>443</v>
      </c>
      <c r="N851" s="17">
        <f t="shared" si="84"/>
        <v>2</v>
      </c>
    </row>
    <row r="852" spans="2:14" hidden="1">
      <c r="B852" s="13">
        <v>70125143</v>
      </c>
      <c r="C852" s="14" t="s">
        <v>1180</v>
      </c>
      <c r="D852" s="13" t="s">
        <v>42</v>
      </c>
      <c r="E852" s="18" t="s">
        <v>1179</v>
      </c>
      <c r="F852" s="13" t="s">
        <v>44</v>
      </c>
      <c r="G852" s="13">
        <v>3</v>
      </c>
      <c r="H852" s="13">
        <v>0</v>
      </c>
      <c r="I852" s="13">
        <v>0</v>
      </c>
      <c r="J852" s="13">
        <v>0</v>
      </c>
      <c r="K852" s="13">
        <v>0</v>
      </c>
      <c r="L852" s="13">
        <f t="shared" si="83"/>
        <v>3</v>
      </c>
      <c r="M852" s="23">
        <v>443</v>
      </c>
      <c r="N852" s="17">
        <f t="shared" si="84"/>
        <v>3</v>
      </c>
    </row>
    <row r="853" spans="2:14" hidden="1">
      <c r="B853" s="13">
        <v>70125144</v>
      </c>
      <c r="C853" s="14" t="s">
        <v>1181</v>
      </c>
      <c r="D853" s="13" t="s">
        <v>42</v>
      </c>
      <c r="E853" s="18" t="s">
        <v>1179</v>
      </c>
      <c r="F853" s="13" t="s">
        <v>44</v>
      </c>
      <c r="G853" s="13">
        <v>3</v>
      </c>
      <c r="H853" s="13">
        <v>0</v>
      </c>
      <c r="I853" s="13">
        <v>0</v>
      </c>
      <c r="J853" s="13">
        <v>0</v>
      </c>
      <c r="K853" s="13">
        <v>0</v>
      </c>
      <c r="L853" s="13">
        <f t="shared" si="83"/>
        <v>3</v>
      </c>
      <c r="M853" s="23">
        <v>447</v>
      </c>
      <c r="N853" s="17">
        <f t="shared" si="84"/>
        <v>3</v>
      </c>
    </row>
    <row r="854" spans="2:14" hidden="1">
      <c r="B854" s="13">
        <v>70125145</v>
      </c>
      <c r="C854" s="14" t="s">
        <v>1182</v>
      </c>
      <c r="D854" s="13" t="s">
        <v>42</v>
      </c>
      <c r="E854" s="18" t="s">
        <v>1179</v>
      </c>
      <c r="F854" s="13" t="s">
        <v>44</v>
      </c>
      <c r="G854" s="13">
        <v>3</v>
      </c>
      <c r="H854" s="13">
        <v>0</v>
      </c>
      <c r="I854" s="13">
        <v>0</v>
      </c>
      <c r="J854" s="13">
        <v>0</v>
      </c>
      <c r="K854" s="13">
        <v>0</v>
      </c>
      <c r="L854" s="13">
        <f t="shared" si="83"/>
        <v>3</v>
      </c>
      <c r="M854" s="23">
        <v>447</v>
      </c>
      <c r="N854" s="17">
        <f t="shared" si="84"/>
        <v>3</v>
      </c>
    </row>
    <row r="855" spans="2:14" hidden="1">
      <c r="B855" s="13">
        <v>70125146</v>
      </c>
      <c r="C855" s="14" t="s">
        <v>1183</v>
      </c>
      <c r="D855" s="13" t="s">
        <v>42</v>
      </c>
      <c r="E855" s="18" t="s">
        <v>1179</v>
      </c>
      <c r="F855" s="13" t="s">
        <v>44</v>
      </c>
      <c r="G855" s="13">
        <v>3</v>
      </c>
      <c r="H855" s="13">
        <v>0</v>
      </c>
      <c r="I855" s="13">
        <v>0</v>
      </c>
      <c r="J855" s="13">
        <v>0</v>
      </c>
      <c r="K855" s="13">
        <v>0</v>
      </c>
      <c r="L855" s="13">
        <f t="shared" si="83"/>
        <v>3</v>
      </c>
      <c r="M855" s="23">
        <v>480</v>
      </c>
      <c r="N855" s="17">
        <f t="shared" si="84"/>
        <v>3</v>
      </c>
    </row>
    <row r="856" spans="2:14" hidden="1">
      <c r="B856" s="13">
        <v>70125149</v>
      </c>
      <c r="C856" s="14" t="s">
        <v>1184</v>
      </c>
      <c r="D856" s="13" t="s">
        <v>42</v>
      </c>
      <c r="E856" s="18" t="s">
        <v>1185</v>
      </c>
      <c r="F856" s="13" t="s">
        <v>44</v>
      </c>
      <c r="G856" s="13">
        <v>4</v>
      </c>
      <c r="H856" s="13">
        <v>0</v>
      </c>
      <c r="I856" s="13">
        <v>0</v>
      </c>
      <c r="J856" s="13">
        <v>0</v>
      </c>
      <c r="K856" s="13">
        <v>0</v>
      </c>
      <c r="L856" s="13">
        <f t="shared" si="83"/>
        <v>4</v>
      </c>
      <c r="M856" s="23">
        <v>440</v>
      </c>
      <c r="N856" s="17">
        <f t="shared" si="84"/>
        <v>4</v>
      </c>
    </row>
    <row r="857" spans="2:14" hidden="1">
      <c r="B857" s="13">
        <v>70125152</v>
      </c>
      <c r="C857" s="14" t="s">
        <v>1186</v>
      </c>
      <c r="D857" s="13" t="s">
        <v>42</v>
      </c>
      <c r="E857" s="18" t="s">
        <v>1185</v>
      </c>
      <c r="F857" s="13" t="s">
        <v>44</v>
      </c>
      <c r="G857" s="13">
        <v>3</v>
      </c>
      <c r="H857" s="13">
        <v>0</v>
      </c>
      <c r="I857" s="13">
        <v>0</v>
      </c>
      <c r="J857" s="13">
        <v>0</v>
      </c>
      <c r="K857" s="13">
        <v>0</v>
      </c>
      <c r="L857" s="13">
        <f t="shared" si="83"/>
        <v>3</v>
      </c>
      <c r="M857" s="23">
        <v>475</v>
      </c>
      <c r="N857" s="17">
        <f t="shared" si="84"/>
        <v>3</v>
      </c>
    </row>
    <row r="858" spans="2:14" hidden="1">
      <c r="B858" s="13">
        <v>70125153</v>
      </c>
      <c r="C858" s="14" t="s">
        <v>1187</v>
      </c>
      <c r="D858" s="13" t="s">
        <v>42</v>
      </c>
      <c r="E858" s="18" t="s">
        <v>1185</v>
      </c>
      <c r="F858" s="13" t="s">
        <v>44</v>
      </c>
      <c r="G858" s="13">
        <v>3</v>
      </c>
      <c r="H858" s="13">
        <v>0</v>
      </c>
      <c r="I858" s="13">
        <v>0</v>
      </c>
      <c r="J858" s="13">
        <v>0</v>
      </c>
      <c r="K858" s="13">
        <v>0</v>
      </c>
      <c r="L858" s="13">
        <f t="shared" si="83"/>
        <v>3</v>
      </c>
      <c r="M858" s="23">
        <v>475</v>
      </c>
      <c r="N858" s="17">
        <f t="shared" si="84"/>
        <v>3</v>
      </c>
    </row>
    <row r="859" spans="2:14" hidden="1">
      <c r="B859" s="13">
        <v>70125154</v>
      </c>
      <c r="C859" s="14" t="s">
        <v>1188</v>
      </c>
      <c r="D859" s="13" t="s">
        <v>42</v>
      </c>
      <c r="E859" s="18" t="s">
        <v>1185</v>
      </c>
      <c r="F859" s="13" t="s">
        <v>44</v>
      </c>
      <c r="G859" s="13">
        <v>3</v>
      </c>
      <c r="H859" s="13">
        <v>0</v>
      </c>
      <c r="I859" s="13">
        <v>0</v>
      </c>
      <c r="J859" s="13">
        <v>0</v>
      </c>
      <c r="K859" s="13">
        <v>0</v>
      </c>
      <c r="L859" s="13">
        <f t="shared" si="83"/>
        <v>3</v>
      </c>
      <c r="M859" s="23">
        <v>445</v>
      </c>
      <c r="N859" s="17">
        <f t="shared" si="84"/>
        <v>3</v>
      </c>
    </row>
    <row r="860" spans="2:14" hidden="1">
      <c r="B860" s="13">
        <v>70125155</v>
      </c>
      <c r="C860" s="14" t="s">
        <v>1189</v>
      </c>
      <c r="D860" s="13" t="s">
        <v>42</v>
      </c>
      <c r="E860" s="18" t="s">
        <v>1185</v>
      </c>
      <c r="F860" s="13" t="s">
        <v>44</v>
      </c>
      <c r="G860" s="13">
        <v>2</v>
      </c>
      <c r="H860" s="13">
        <v>0</v>
      </c>
      <c r="I860" s="13">
        <v>0</v>
      </c>
      <c r="J860" s="13">
        <v>0</v>
      </c>
      <c r="K860" s="13">
        <v>0</v>
      </c>
      <c r="L860" s="13">
        <f t="shared" si="83"/>
        <v>2</v>
      </c>
      <c r="M860" s="23">
        <v>445</v>
      </c>
      <c r="N860" s="17">
        <f t="shared" si="84"/>
        <v>2</v>
      </c>
    </row>
    <row r="861" spans="2:14" hidden="1">
      <c r="B861" s="13">
        <v>70125156</v>
      </c>
      <c r="C861" s="14" t="s">
        <v>1190</v>
      </c>
      <c r="D861" s="13" t="s">
        <v>42</v>
      </c>
      <c r="E861" s="18" t="s">
        <v>1185</v>
      </c>
      <c r="F861" s="13" t="s">
        <v>44</v>
      </c>
      <c r="G861" s="13">
        <v>3</v>
      </c>
      <c r="H861" s="13">
        <v>0</v>
      </c>
      <c r="I861" s="13">
        <v>0</v>
      </c>
      <c r="J861" s="13">
        <v>0</v>
      </c>
      <c r="K861" s="13">
        <v>0</v>
      </c>
      <c r="L861" s="13">
        <f t="shared" si="83"/>
        <v>3</v>
      </c>
      <c r="M861" s="23">
        <v>475</v>
      </c>
      <c r="N861" s="17">
        <f t="shared" si="84"/>
        <v>3</v>
      </c>
    </row>
    <row r="862" spans="2:14" hidden="1">
      <c r="B862" s="13">
        <v>70125224</v>
      </c>
      <c r="C862" s="14" t="s">
        <v>1191</v>
      </c>
      <c r="D862" s="13" t="s">
        <v>42</v>
      </c>
      <c r="E862" s="18" t="s">
        <v>724</v>
      </c>
      <c r="F862" s="13" t="s">
        <v>44</v>
      </c>
      <c r="G862" s="13">
        <v>0</v>
      </c>
      <c r="H862" s="13">
        <v>1</v>
      </c>
      <c r="I862" s="13">
        <v>0</v>
      </c>
      <c r="J862" s="13">
        <v>0</v>
      </c>
      <c r="K862" s="13">
        <v>0</v>
      </c>
      <c r="L862" s="13">
        <f t="shared" si="83"/>
        <v>1</v>
      </c>
      <c r="M862" s="23">
        <v>580</v>
      </c>
      <c r="N862" s="17">
        <f t="shared" si="84"/>
        <v>1</v>
      </c>
    </row>
    <row r="863" spans="2:14" hidden="1">
      <c r="B863" s="13">
        <v>70125264</v>
      </c>
      <c r="C863" s="14" t="s">
        <v>1192</v>
      </c>
      <c r="D863" s="13" t="s">
        <v>118</v>
      </c>
      <c r="E863" s="18" t="s">
        <v>1193</v>
      </c>
      <c r="F863" s="13" t="s">
        <v>44</v>
      </c>
      <c r="G863" s="13">
        <v>1</v>
      </c>
      <c r="H863" s="13">
        <v>0</v>
      </c>
      <c r="I863" s="13">
        <v>0</v>
      </c>
      <c r="J863" s="13">
        <v>0</v>
      </c>
      <c r="K863" s="13">
        <v>0</v>
      </c>
      <c r="L863" s="13">
        <f t="shared" si="83"/>
        <v>1</v>
      </c>
      <c r="M863" s="23">
        <v>895</v>
      </c>
      <c r="N863" s="17">
        <f t="shared" si="84"/>
        <v>1</v>
      </c>
    </row>
    <row r="864" spans="2:14">
      <c r="B864" s="13">
        <v>70125266</v>
      </c>
      <c r="C864" s="14" t="s">
        <v>1194</v>
      </c>
      <c r="D864" s="13" t="s">
        <v>118</v>
      </c>
      <c r="E864" s="18" t="s">
        <v>1193</v>
      </c>
      <c r="F864" s="13" t="s">
        <v>44</v>
      </c>
      <c r="G864" s="13">
        <v>0</v>
      </c>
      <c r="H864" s="13">
        <v>1</v>
      </c>
      <c r="I864" s="13">
        <v>0</v>
      </c>
      <c r="J864" s="13">
        <v>0</v>
      </c>
      <c r="K864" s="13">
        <v>0</v>
      </c>
      <c r="L864" s="13">
        <f t="shared" si="83"/>
        <v>1</v>
      </c>
      <c r="M864" s="25">
        <v>1215</v>
      </c>
      <c r="N864" s="26">
        <f t="shared" si="84"/>
        <v>1</v>
      </c>
    </row>
    <row r="865" spans="2:14" hidden="1">
      <c r="B865" s="13">
        <v>70125301</v>
      </c>
      <c r="C865" s="14" t="s">
        <v>1195</v>
      </c>
      <c r="D865" s="13" t="s">
        <v>42</v>
      </c>
      <c r="E865" s="18" t="s">
        <v>1196</v>
      </c>
      <c r="F865" s="13" t="s">
        <v>44</v>
      </c>
      <c r="G865" s="13">
        <v>1</v>
      </c>
      <c r="H865" s="13">
        <v>0</v>
      </c>
      <c r="I865" s="13">
        <v>0</v>
      </c>
      <c r="J865" s="13">
        <v>0</v>
      </c>
      <c r="K865" s="13">
        <v>0</v>
      </c>
      <c r="L865" s="13">
        <f t="shared" si="83"/>
        <v>1</v>
      </c>
      <c r="M865" s="23">
        <v>810</v>
      </c>
      <c r="N865" s="17">
        <f t="shared" si="84"/>
        <v>1</v>
      </c>
    </row>
    <row r="866" spans="2:14" hidden="1">
      <c r="B866" s="13">
        <v>70125307</v>
      </c>
      <c r="C866" s="14" t="s">
        <v>1197</v>
      </c>
      <c r="D866" s="13" t="s">
        <v>42</v>
      </c>
      <c r="E866" s="18" t="s">
        <v>1198</v>
      </c>
      <c r="F866" s="13" t="s">
        <v>44</v>
      </c>
      <c r="G866" s="13">
        <v>1</v>
      </c>
      <c r="H866" s="13">
        <v>0</v>
      </c>
      <c r="I866" s="13">
        <v>0</v>
      </c>
      <c r="J866" s="13">
        <v>0</v>
      </c>
      <c r="K866" s="13">
        <v>0</v>
      </c>
      <c r="L866" s="13">
        <f t="shared" si="83"/>
        <v>1</v>
      </c>
      <c r="M866" s="23">
        <v>805</v>
      </c>
      <c r="N866" s="17">
        <f t="shared" si="84"/>
        <v>1</v>
      </c>
    </row>
    <row r="867" spans="2:14" hidden="1">
      <c r="B867" s="13">
        <v>70125314</v>
      </c>
      <c r="C867" s="14" t="s">
        <v>1199</v>
      </c>
      <c r="D867" s="13" t="s">
        <v>42</v>
      </c>
      <c r="E867" s="18" t="s">
        <v>75</v>
      </c>
      <c r="F867" s="13" t="s">
        <v>44</v>
      </c>
      <c r="G867" s="13">
        <v>1</v>
      </c>
      <c r="H867" s="13">
        <v>0</v>
      </c>
      <c r="I867" s="13">
        <v>0</v>
      </c>
      <c r="J867" s="13">
        <v>0</v>
      </c>
      <c r="K867" s="13">
        <v>0</v>
      </c>
      <c r="L867" s="13">
        <f t="shared" si="83"/>
        <v>1</v>
      </c>
      <c r="M867" s="23">
        <v>540</v>
      </c>
      <c r="N867" s="17">
        <f t="shared" si="84"/>
        <v>1</v>
      </c>
    </row>
    <row r="868" spans="2:14" hidden="1">
      <c r="B868" s="13">
        <v>70125315</v>
      </c>
      <c r="C868" s="14" t="s">
        <v>1200</v>
      </c>
      <c r="D868" s="13" t="s">
        <v>42</v>
      </c>
      <c r="E868" s="18" t="s">
        <v>75</v>
      </c>
      <c r="F868" s="13" t="s">
        <v>44</v>
      </c>
      <c r="G868" s="13">
        <v>1</v>
      </c>
      <c r="H868" s="13">
        <v>0</v>
      </c>
      <c r="I868" s="13">
        <v>0</v>
      </c>
      <c r="J868" s="13">
        <v>0</v>
      </c>
      <c r="K868" s="13">
        <v>0</v>
      </c>
      <c r="L868" s="13">
        <f t="shared" si="83"/>
        <v>1</v>
      </c>
      <c r="M868" s="23">
        <v>550</v>
      </c>
      <c r="N868" s="17">
        <f t="shared" si="84"/>
        <v>1</v>
      </c>
    </row>
    <row r="869" spans="2:14" hidden="1">
      <c r="B869" s="13">
        <v>70125326</v>
      </c>
      <c r="C869" s="14" t="s">
        <v>1201</v>
      </c>
      <c r="D869" s="13">
        <v>0</v>
      </c>
      <c r="E869" s="18" t="s">
        <v>1202</v>
      </c>
      <c r="F869" s="13" t="s">
        <v>44</v>
      </c>
      <c r="G869" s="13">
        <v>4</v>
      </c>
      <c r="H869" s="13">
        <v>0</v>
      </c>
      <c r="I869" s="13">
        <v>0</v>
      </c>
      <c r="J869" s="13">
        <v>0</v>
      </c>
      <c r="K869" s="13">
        <v>0</v>
      </c>
      <c r="L869" s="13">
        <f t="shared" si="83"/>
        <v>4</v>
      </c>
      <c r="M869" s="23">
        <v>520</v>
      </c>
      <c r="N869" s="17">
        <f t="shared" si="84"/>
        <v>4</v>
      </c>
    </row>
    <row r="870" spans="2:14" hidden="1">
      <c r="B870" s="13">
        <v>70125327</v>
      </c>
      <c r="C870" s="14" t="s">
        <v>1203</v>
      </c>
      <c r="D870" s="13" t="s">
        <v>42</v>
      </c>
      <c r="E870" s="18" t="s">
        <v>1202</v>
      </c>
      <c r="F870" s="13" t="s">
        <v>44</v>
      </c>
      <c r="G870" s="13">
        <v>1</v>
      </c>
      <c r="H870" s="13">
        <v>0</v>
      </c>
      <c r="I870" s="13">
        <v>0</v>
      </c>
      <c r="J870" s="13">
        <v>0</v>
      </c>
      <c r="K870" s="13">
        <v>0</v>
      </c>
      <c r="L870" s="13">
        <f t="shared" si="83"/>
        <v>1</v>
      </c>
      <c r="M870" s="23">
        <v>550</v>
      </c>
      <c r="N870" s="17">
        <f t="shared" si="84"/>
        <v>1</v>
      </c>
    </row>
    <row r="871" spans="2:14" hidden="1">
      <c r="B871" s="13">
        <v>70125347</v>
      </c>
      <c r="C871" s="14" t="s">
        <v>1204</v>
      </c>
      <c r="D871" s="13">
        <v>0</v>
      </c>
      <c r="E871" s="18" t="s">
        <v>1205</v>
      </c>
      <c r="F871" s="13" t="s">
        <v>44</v>
      </c>
      <c r="G871" s="13">
        <v>1</v>
      </c>
      <c r="H871" s="13">
        <v>0</v>
      </c>
      <c r="I871" s="13">
        <v>0</v>
      </c>
      <c r="J871" s="13">
        <v>0</v>
      </c>
      <c r="K871" s="13">
        <v>0</v>
      </c>
      <c r="L871" s="13">
        <f t="shared" si="83"/>
        <v>1</v>
      </c>
      <c r="M871" s="23">
        <v>540</v>
      </c>
      <c r="N871" s="17">
        <f t="shared" si="84"/>
        <v>1</v>
      </c>
    </row>
    <row r="872" spans="2:14" hidden="1">
      <c r="B872" s="13">
        <v>70125373</v>
      </c>
      <c r="C872" s="14" t="s">
        <v>1206</v>
      </c>
      <c r="D872" s="13" t="s">
        <v>42</v>
      </c>
      <c r="E872" s="18" t="s">
        <v>1118</v>
      </c>
      <c r="F872" s="13" t="s">
        <v>44</v>
      </c>
      <c r="G872" s="13">
        <v>0</v>
      </c>
      <c r="H872" s="13">
        <v>1</v>
      </c>
      <c r="I872" s="13">
        <v>0</v>
      </c>
      <c r="J872" s="13">
        <v>0</v>
      </c>
      <c r="K872" s="13">
        <v>0</v>
      </c>
      <c r="L872" s="13">
        <f t="shared" si="83"/>
        <v>1</v>
      </c>
      <c r="M872" s="23">
        <v>460</v>
      </c>
      <c r="N872" s="17">
        <f t="shared" si="84"/>
        <v>1</v>
      </c>
    </row>
    <row r="873" spans="2:14" hidden="1">
      <c r="B873" s="13">
        <v>70125380</v>
      </c>
      <c r="C873" s="14" t="s">
        <v>1207</v>
      </c>
      <c r="D873" s="13" t="s">
        <v>42</v>
      </c>
      <c r="E873" s="18" t="s">
        <v>1208</v>
      </c>
      <c r="F873" s="13" t="s">
        <v>44</v>
      </c>
      <c r="G873" s="13">
        <v>1</v>
      </c>
      <c r="H873" s="13">
        <v>0</v>
      </c>
      <c r="I873" s="13">
        <v>0</v>
      </c>
      <c r="J873" s="13">
        <v>0</v>
      </c>
      <c r="K873" s="13">
        <v>0</v>
      </c>
      <c r="L873" s="13">
        <f t="shared" si="83"/>
        <v>1</v>
      </c>
      <c r="M873" s="23">
        <v>370</v>
      </c>
      <c r="N873" s="17">
        <f t="shared" si="84"/>
        <v>1</v>
      </c>
    </row>
    <row r="874" spans="2:14" hidden="1">
      <c r="B874" s="13">
        <v>70125382</v>
      </c>
      <c r="C874" s="14" t="s">
        <v>1209</v>
      </c>
      <c r="D874" s="13" t="s">
        <v>42</v>
      </c>
      <c r="E874" s="18" t="s">
        <v>1208</v>
      </c>
      <c r="F874" s="13" t="s">
        <v>44</v>
      </c>
      <c r="G874" s="13">
        <v>5</v>
      </c>
      <c r="H874" s="13">
        <v>0</v>
      </c>
      <c r="I874" s="13">
        <v>0</v>
      </c>
      <c r="J874" s="13">
        <v>0</v>
      </c>
      <c r="K874" s="13">
        <v>0</v>
      </c>
      <c r="L874" s="13">
        <f t="shared" si="83"/>
        <v>5</v>
      </c>
      <c r="M874" s="23">
        <v>380</v>
      </c>
      <c r="N874" s="17">
        <f t="shared" si="84"/>
        <v>5</v>
      </c>
    </row>
    <row r="875" spans="2:14" hidden="1">
      <c r="B875" s="13">
        <v>70125383</v>
      </c>
      <c r="C875" s="14" t="s">
        <v>1210</v>
      </c>
      <c r="D875" s="13" t="s">
        <v>42</v>
      </c>
      <c r="E875" s="18" t="s">
        <v>1208</v>
      </c>
      <c r="F875" s="13" t="s">
        <v>44</v>
      </c>
      <c r="G875" s="13">
        <v>4</v>
      </c>
      <c r="H875" s="13">
        <v>0</v>
      </c>
      <c r="I875" s="13">
        <v>0</v>
      </c>
      <c r="J875" s="13">
        <v>0</v>
      </c>
      <c r="K875" s="13">
        <v>0</v>
      </c>
      <c r="L875" s="13">
        <f t="shared" si="83"/>
        <v>4</v>
      </c>
      <c r="M875" s="23">
        <v>380</v>
      </c>
      <c r="N875" s="17">
        <f t="shared" si="84"/>
        <v>4</v>
      </c>
    </row>
    <row r="876" spans="2:14" hidden="1">
      <c r="B876" s="13">
        <v>70125384</v>
      </c>
      <c r="C876" s="14" t="s">
        <v>1211</v>
      </c>
      <c r="D876" s="13" t="s">
        <v>42</v>
      </c>
      <c r="E876" s="18" t="s">
        <v>1208</v>
      </c>
      <c r="F876" s="13" t="s">
        <v>44</v>
      </c>
      <c r="G876" s="13">
        <v>4</v>
      </c>
      <c r="H876" s="13">
        <v>0</v>
      </c>
      <c r="I876" s="13">
        <v>0</v>
      </c>
      <c r="J876" s="13">
        <v>0</v>
      </c>
      <c r="K876" s="13">
        <v>0</v>
      </c>
      <c r="L876" s="13">
        <f t="shared" si="83"/>
        <v>4</v>
      </c>
      <c r="M876" s="23">
        <v>385</v>
      </c>
      <c r="N876" s="17">
        <f t="shared" si="84"/>
        <v>4</v>
      </c>
    </row>
    <row r="877" spans="2:14" hidden="1">
      <c r="B877" s="13">
        <v>70125385</v>
      </c>
      <c r="C877" s="14" t="s">
        <v>1212</v>
      </c>
      <c r="D877" s="13" t="s">
        <v>42</v>
      </c>
      <c r="E877" s="18" t="s">
        <v>1208</v>
      </c>
      <c r="F877" s="13" t="s">
        <v>44</v>
      </c>
      <c r="G877" s="13">
        <v>4</v>
      </c>
      <c r="H877" s="13">
        <v>0</v>
      </c>
      <c r="I877" s="13">
        <v>0</v>
      </c>
      <c r="J877" s="13">
        <v>0</v>
      </c>
      <c r="K877" s="13">
        <v>0</v>
      </c>
      <c r="L877" s="13">
        <f t="shared" si="83"/>
        <v>4</v>
      </c>
      <c r="M877" s="23">
        <v>350</v>
      </c>
      <c r="N877" s="17">
        <f t="shared" si="84"/>
        <v>4</v>
      </c>
    </row>
    <row r="878" spans="2:14" hidden="1">
      <c r="B878" s="13">
        <v>70125386</v>
      </c>
      <c r="C878" s="14" t="s">
        <v>1213</v>
      </c>
      <c r="D878" s="13" t="s">
        <v>42</v>
      </c>
      <c r="E878" s="18" t="s">
        <v>1208</v>
      </c>
      <c r="F878" s="13" t="s">
        <v>44</v>
      </c>
      <c r="G878" s="13">
        <v>6</v>
      </c>
      <c r="H878" s="13">
        <v>0</v>
      </c>
      <c r="I878" s="13">
        <v>0</v>
      </c>
      <c r="J878" s="13">
        <v>0</v>
      </c>
      <c r="K878" s="13">
        <v>0</v>
      </c>
      <c r="L878" s="13">
        <f t="shared" si="83"/>
        <v>6</v>
      </c>
      <c r="M878" s="23">
        <v>385</v>
      </c>
      <c r="N878" s="17"/>
    </row>
    <row r="879" spans="2:14" hidden="1">
      <c r="B879" s="13">
        <v>70125387</v>
      </c>
      <c r="C879" s="14" t="s">
        <v>1214</v>
      </c>
      <c r="D879" s="13" t="s">
        <v>42</v>
      </c>
      <c r="E879" s="18" t="s">
        <v>1208</v>
      </c>
      <c r="F879" s="13" t="s">
        <v>44</v>
      </c>
      <c r="G879" s="13">
        <v>4</v>
      </c>
      <c r="H879" s="13">
        <v>0</v>
      </c>
      <c r="I879" s="13">
        <v>0</v>
      </c>
      <c r="J879" s="13">
        <v>0</v>
      </c>
      <c r="K879" s="13">
        <v>0</v>
      </c>
      <c r="L879" s="13">
        <f t="shared" si="83"/>
        <v>4</v>
      </c>
      <c r="M879" s="23">
        <v>407</v>
      </c>
      <c r="N879" s="17">
        <f t="shared" ref="N879:N880" si="85">L879</f>
        <v>4</v>
      </c>
    </row>
    <row r="880" spans="2:14" hidden="1">
      <c r="B880" s="13">
        <v>70125388</v>
      </c>
      <c r="C880" s="14" t="s">
        <v>1215</v>
      </c>
      <c r="D880" s="13" t="s">
        <v>42</v>
      </c>
      <c r="E880" s="18" t="s">
        <v>1208</v>
      </c>
      <c r="F880" s="13" t="s">
        <v>44</v>
      </c>
      <c r="G880" s="13">
        <v>4</v>
      </c>
      <c r="H880" s="13">
        <v>0</v>
      </c>
      <c r="I880" s="13">
        <v>0</v>
      </c>
      <c r="J880" s="13">
        <v>0</v>
      </c>
      <c r="K880" s="13">
        <v>0</v>
      </c>
      <c r="L880" s="13">
        <f t="shared" si="83"/>
        <v>4</v>
      </c>
      <c r="M880" s="23">
        <v>395</v>
      </c>
      <c r="N880" s="17">
        <f t="shared" si="85"/>
        <v>4</v>
      </c>
    </row>
    <row r="881" spans="2:14" hidden="1">
      <c r="B881" s="13">
        <v>70125389</v>
      </c>
      <c r="C881" s="14" t="s">
        <v>1216</v>
      </c>
      <c r="D881" s="13" t="s">
        <v>42</v>
      </c>
      <c r="E881" s="18" t="s">
        <v>1208</v>
      </c>
      <c r="F881" s="13" t="s">
        <v>44</v>
      </c>
      <c r="G881" s="13">
        <v>7</v>
      </c>
      <c r="H881" s="13">
        <v>0</v>
      </c>
      <c r="I881" s="13">
        <v>0</v>
      </c>
      <c r="J881" s="13">
        <v>0</v>
      </c>
      <c r="K881" s="13">
        <v>0</v>
      </c>
      <c r="L881" s="13">
        <f t="shared" si="83"/>
        <v>7</v>
      </c>
      <c r="M881" s="23">
        <v>385</v>
      </c>
      <c r="N881" s="17"/>
    </row>
    <row r="882" spans="2:14" hidden="1">
      <c r="B882" s="13">
        <v>70125390</v>
      </c>
      <c r="C882" s="14" t="s">
        <v>1217</v>
      </c>
      <c r="D882" s="13" t="s">
        <v>42</v>
      </c>
      <c r="E882" s="18" t="s">
        <v>1208</v>
      </c>
      <c r="F882" s="13" t="s">
        <v>44</v>
      </c>
      <c r="G882" s="13">
        <v>4</v>
      </c>
      <c r="H882" s="13">
        <v>0</v>
      </c>
      <c r="I882" s="13">
        <v>0</v>
      </c>
      <c r="J882" s="13">
        <v>0</v>
      </c>
      <c r="K882" s="13">
        <v>0</v>
      </c>
      <c r="L882" s="13">
        <f t="shared" si="83"/>
        <v>4</v>
      </c>
      <c r="M882" s="23">
        <v>340</v>
      </c>
      <c r="N882" s="17">
        <f>L882</f>
        <v>4</v>
      </c>
    </row>
    <row r="883" spans="2:14" hidden="1">
      <c r="B883" s="13">
        <v>70125391</v>
      </c>
      <c r="C883" s="14" t="s">
        <v>1218</v>
      </c>
      <c r="D883" s="13" t="s">
        <v>42</v>
      </c>
      <c r="E883" s="18" t="s">
        <v>1208</v>
      </c>
      <c r="F883" s="13" t="s">
        <v>44</v>
      </c>
      <c r="G883" s="13">
        <v>6</v>
      </c>
      <c r="H883" s="13">
        <v>0</v>
      </c>
      <c r="I883" s="13">
        <v>0</v>
      </c>
      <c r="J883" s="13">
        <v>0</v>
      </c>
      <c r="K883" s="13">
        <v>0</v>
      </c>
      <c r="L883" s="13">
        <f t="shared" si="83"/>
        <v>6</v>
      </c>
      <c r="M883" s="23">
        <v>330</v>
      </c>
      <c r="N883" s="17"/>
    </row>
    <row r="884" spans="2:14" hidden="1">
      <c r="B884" s="13">
        <v>70125392</v>
      </c>
      <c r="C884" s="14" t="s">
        <v>1219</v>
      </c>
      <c r="D884" s="13" t="s">
        <v>42</v>
      </c>
      <c r="E884" s="18" t="s">
        <v>1208</v>
      </c>
      <c r="F884" s="13" t="s">
        <v>44</v>
      </c>
      <c r="G884" s="13">
        <v>5</v>
      </c>
      <c r="H884" s="13">
        <v>0</v>
      </c>
      <c r="I884" s="13">
        <v>0</v>
      </c>
      <c r="J884" s="13">
        <v>0</v>
      </c>
      <c r="K884" s="13">
        <v>0</v>
      </c>
      <c r="L884" s="13">
        <f t="shared" si="83"/>
        <v>5</v>
      </c>
      <c r="M884" s="23">
        <v>355</v>
      </c>
      <c r="N884" s="17">
        <f t="shared" ref="N884:N887" si="86">L884</f>
        <v>5</v>
      </c>
    </row>
    <row r="885" spans="2:14" hidden="1">
      <c r="B885" s="13">
        <v>70125393</v>
      </c>
      <c r="C885" s="14" t="s">
        <v>1220</v>
      </c>
      <c r="D885" s="13" t="s">
        <v>42</v>
      </c>
      <c r="E885" s="18" t="s">
        <v>1208</v>
      </c>
      <c r="F885" s="13" t="s">
        <v>44</v>
      </c>
      <c r="G885" s="13">
        <v>3</v>
      </c>
      <c r="H885" s="13">
        <v>0</v>
      </c>
      <c r="I885" s="13">
        <v>0</v>
      </c>
      <c r="J885" s="13">
        <v>0</v>
      </c>
      <c r="K885" s="13">
        <v>0</v>
      </c>
      <c r="L885" s="13">
        <f t="shared" si="83"/>
        <v>3</v>
      </c>
      <c r="M885" s="23"/>
      <c r="N885" s="17">
        <f t="shared" si="86"/>
        <v>3</v>
      </c>
    </row>
    <row r="886" spans="2:14" hidden="1">
      <c r="B886" s="13">
        <v>70125394</v>
      </c>
      <c r="C886" s="14" t="s">
        <v>1221</v>
      </c>
      <c r="D886" s="13" t="s">
        <v>42</v>
      </c>
      <c r="E886" s="18" t="s">
        <v>1208</v>
      </c>
      <c r="F886" s="13" t="s">
        <v>44</v>
      </c>
      <c r="G886" s="13">
        <v>4</v>
      </c>
      <c r="H886" s="13">
        <v>0</v>
      </c>
      <c r="I886" s="13">
        <v>0</v>
      </c>
      <c r="J886" s="13">
        <v>0</v>
      </c>
      <c r="K886" s="13">
        <v>0</v>
      </c>
      <c r="L886" s="13">
        <f t="shared" si="83"/>
        <v>4</v>
      </c>
      <c r="M886" s="23">
        <v>350</v>
      </c>
      <c r="N886" s="17">
        <f t="shared" si="86"/>
        <v>4</v>
      </c>
    </row>
    <row r="887" spans="2:14" hidden="1">
      <c r="B887" s="13">
        <v>70125395</v>
      </c>
      <c r="C887" s="14" t="s">
        <v>1222</v>
      </c>
      <c r="D887" s="13" t="s">
        <v>42</v>
      </c>
      <c r="E887" s="18" t="s">
        <v>1223</v>
      </c>
      <c r="F887" s="13" t="s">
        <v>44</v>
      </c>
      <c r="G887" s="13">
        <v>2</v>
      </c>
      <c r="H887" s="13">
        <v>0</v>
      </c>
      <c r="I887" s="13">
        <v>0</v>
      </c>
      <c r="J887" s="13">
        <v>0</v>
      </c>
      <c r="K887" s="13">
        <v>0</v>
      </c>
      <c r="L887" s="13">
        <f t="shared" si="83"/>
        <v>2</v>
      </c>
      <c r="M887" s="23">
        <v>335</v>
      </c>
      <c r="N887" s="17">
        <f t="shared" si="86"/>
        <v>2</v>
      </c>
    </row>
    <row r="888" spans="2:14" hidden="1">
      <c r="B888" s="13">
        <v>70125396</v>
      </c>
      <c r="C888" s="14" t="s">
        <v>1224</v>
      </c>
      <c r="D888" s="13" t="s">
        <v>42</v>
      </c>
      <c r="E888" s="18" t="s">
        <v>1223</v>
      </c>
      <c r="F888" s="13" t="s">
        <v>44</v>
      </c>
      <c r="G888" s="13">
        <v>8</v>
      </c>
      <c r="H888" s="13">
        <v>0</v>
      </c>
      <c r="I888" s="13">
        <v>0</v>
      </c>
      <c r="J888" s="13">
        <v>0</v>
      </c>
      <c r="K888" s="13">
        <v>0</v>
      </c>
      <c r="L888" s="13">
        <f t="shared" si="83"/>
        <v>8</v>
      </c>
      <c r="M888" s="23">
        <v>370</v>
      </c>
      <c r="N888" s="17"/>
    </row>
    <row r="889" spans="2:14" hidden="1">
      <c r="B889" s="13">
        <v>70125399</v>
      </c>
      <c r="C889" s="14" t="s">
        <v>1225</v>
      </c>
      <c r="D889" s="13" t="s">
        <v>42</v>
      </c>
      <c r="E889" s="18" t="s">
        <v>1223</v>
      </c>
      <c r="F889" s="13" t="s">
        <v>44</v>
      </c>
      <c r="G889" s="13">
        <v>12</v>
      </c>
      <c r="H889" s="13">
        <v>0</v>
      </c>
      <c r="I889" s="13">
        <v>0</v>
      </c>
      <c r="J889" s="13">
        <v>0</v>
      </c>
      <c r="K889" s="13">
        <v>0</v>
      </c>
      <c r="L889" s="13">
        <f t="shared" si="83"/>
        <v>12</v>
      </c>
      <c r="M889" s="23">
        <v>410</v>
      </c>
      <c r="N889" s="17"/>
    </row>
    <row r="890" spans="2:14" hidden="1">
      <c r="B890" s="13">
        <v>70125401</v>
      </c>
      <c r="C890" s="14" t="s">
        <v>1226</v>
      </c>
      <c r="D890" s="13" t="s">
        <v>42</v>
      </c>
      <c r="E890" s="18" t="s">
        <v>1223</v>
      </c>
      <c r="F890" s="13" t="s">
        <v>44</v>
      </c>
      <c r="G890" s="13">
        <v>10</v>
      </c>
      <c r="H890" s="13">
        <v>0</v>
      </c>
      <c r="I890" s="13">
        <v>0</v>
      </c>
      <c r="J890" s="13">
        <v>0</v>
      </c>
      <c r="K890" s="13">
        <v>0</v>
      </c>
      <c r="L890" s="13">
        <f t="shared" si="83"/>
        <v>10</v>
      </c>
      <c r="M890" s="23">
        <v>455</v>
      </c>
      <c r="N890" s="17"/>
    </row>
    <row r="891" spans="2:14" hidden="1">
      <c r="B891" s="13">
        <v>70125402</v>
      </c>
      <c r="C891" s="14" t="s">
        <v>1227</v>
      </c>
      <c r="D891" s="13" t="s">
        <v>42</v>
      </c>
      <c r="E891" s="18" t="s">
        <v>1223</v>
      </c>
      <c r="F891" s="13" t="s">
        <v>44</v>
      </c>
      <c r="G891" s="13">
        <v>5</v>
      </c>
      <c r="H891" s="13">
        <v>0</v>
      </c>
      <c r="I891" s="13">
        <v>0</v>
      </c>
      <c r="J891" s="13">
        <v>0</v>
      </c>
      <c r="K891" s="13">
        <v>0</v>
      </c>
      <c r="L891" s="13">
        <f t="shared" si="83"/>
        <v>5</v>
      </c>
      <c r="M891" s="23">
        <v>477</v>
      </c>
      <c r="N891" s="17">
        <f t="shared" ref="N891:N895" si="87">L891</f>
        <v>5</v>
      </c>
    </row>
    <row r="892" spans="2:14" hidden="1">
      <c r="B892" s="13">
        <v>70125404</v>
      </c>
      <c r="C892" s="14" t="s">
        <v>1228</v>
      </c>
      <c r="D892" s="13" t="s">
        <v>42</v>
      </c>
      <c r="E892" s="18" t="s">
        <v>1223</v>
      </c>
      <c r="F892" s="13" t="s">
        <v>44</v>
      </c>
      <c r="G892" s="13">
        <v>5</v>
      </c>
      <c r="H892" s="13">
        <v>0</v>
      </c>
      <c r="I892" s="13">
        <v>0</v>
      </c>
      <c r="J892" s="13">
        <v>0</v>
      </c>
      <c r="K892" s="13">
        <v>0</v>
      </c>
      <c r="L892" s="13">
        <f t="shared" si="83"/>
        <v>5</v>
      </c>
      <c r="M892" s="23">
        <v>455</v>
      </c>
      <c r="N892" s="17">
        <f t="shared" si="87"/>
        <v>5</v>
      </c>
    </row>
    <row r="893" spans="2:14" hidden="1">
      <c r="B893" s="13">
        <v>70125405</v>
      </c>
      <c r="C893" s="14" t="s">
        <v>1229</v>
      </c>
      <c r="D893" s="13" t="s">
        <v>42</v>
      </c>
      <c r="E893" s="18" t="s">
        <v>1223</v>
      </c>
      <c r="F893" s="13" t="s">
        <v>44</v>
      </c>
      <c r="G893" s="13">
        <v>5</v>
      </c>
      <c r="H893" s="13">
        <v>0</v>
      </c>
      <c r="I893" s="13">
        <v>0</v>
      </c>
      <c r="J893" s="13">
        <v>0</v>
      </c>
      <c r="K893" s="13">
        <v>0</v>
      </c>
      <c r="L893" s="13">
        <f t="shared" si="83"/>
        <v>5</v>
      </c>
      <c r="M893" s="23">
        <v>445</v>
      </c>
      <c r="N893" s="17">
        <f t="shared" si="87"/>
        <v>5</v>
      </c>
    </row>
    <row r="894" spans="2:14" hidden="1">
      <c r="B894" s="13">
        <v>70125406</v>
      </c>
      <c r="C894" s="14" t="s">
        <v>1230</v>
      </c>
      <c r="D894" s="13" t="s">
        <v>42</v>
      </c>
      <c r="E894" s="18" t="s">
        <v>1223</v>
      </c>
      <c r="F894" s="13" t="s">
        <v>44</v>
      </c>
      <c r="G894" s="13">
        <v>5</v>
      </c>
      <c r="H894" s="13">
        <v>0</v>
      </c>
      <c r="I894" s="13">
        <v>0</v>
      </c>
      <c r="J894" s="13">
        <v>0</v>
      </c>
      <c r="K894" s="13">
        <v>0</v>
      </c>
      <c r="L894" s="13">
        <f t="shared" si="83"/>
        <v>5</v>
      </c>
      <c r="M894" s="23">
        <v>435</v>
      </c>
      <c r="N894" s="17">
        <f t="shared" si="87"/>
        <v>5</v>
      </c>
    </row>
    <row r="895" spans="2:14" hidden="1">
      <c r="B895" s="13">
        <v>70125407</v>
      </c>
      <c r="C895" s="14" t="s">
        <v>1231</v>
      </c>
      <c r="D895" s="13" t="s">
        <v>42</v>
      </c>
      <c r="E895" s="18" t="s">
        <v>1223</v>
      </c>
      <c r="F895" s="13" t="s">
        <v>44</v>
      </c>
      <c r="G895" s="13">
        <v>2</v>
      </c>
      <c r="H895" s="13">
        <v>0</v>
      </c>
      <c r="I895" s="13">
        <v>0</v>
      </c>
      <c r="J895" s="13">
        <v>0</v>
      </c>
      <c r="K895" s="13">
        <v>0</v>
      </c>
      <c r="L895" s="13">
        <f t="shared" si="83"/>
        <v>2</v>
      </c>
      <c r="M895" s="23">
        <v>425</v>
      </c>
      <c r="N895" s="17">
        <f t="shared" si="87"/>
        <v>2</v>
      </c>
    </row>
    <row r="896" spans="2:14" hidden="1">
      <c r="B896" s="13">
        <v>70125408</v>
      </c>
      <c r="C896" s="14" t="s">
        <v>1232</v>
      </c>
      <c r="D896" s="13" t="s">
        <v>42</v>
      </c>
      <c r="E896" s="18" t="s">
        <v>1223</v>
      </c>
      <c r="F896" s="13" t="s">
        <v>44</v>
      </c>
      <c r="G896" s="13">
        <v>10</v>
      </c>
      <c r="H896" s="13">
        <v>0</v>
      </c>
      <c r="I896" s="13">
        <v>0</v>
      </c>
      <c r="J896" s="13">
        <v>0</v>
      </c>
      <c r="K896" s="13">
        <v>0</v>
      </c>
      <c r="L896" s="13">
        <f t="shared" si="83"/>
        <v>10</v>
      </c>
      <c r="M896" s="23">
        <v>420</v>
      </c>
      <c r="N896" s="17"/>
    </row>
    <row r="897" spans="2:14" hidden="1">
      <c r="B897" s="13">
        <v>70125418</v>
      </c>
      <c r="C897" s="14" t="s">
        <v>1233</v>
      </c>
      <c r="D897" s="13" t="s">
        <v>42</v>
      </c>
      <c r="E897" s="18" t="s">
        <v>1118</v>
      </c>
      <c r="F897" s="13" t="s">
        <v>44</v>
      </c>
      <c r="G897" s="13">
        <v>3</v>
      </c>
      <c r="H897" s="13">
        <v>0</v>
      </c>
      <c r="I897" s="13">
        <v>0</v>
      </c>
      <c r="J897" s="13">
        <v>0</v>
      </c>
      <c r="K897" s="13">
        <v>0</v>
      </c>
      <c r="L897" s="13">
        <f t="shared" si="83"/>
        <v>3</v>
      </c>
      <c r="M897" s="23"/>
      <c r="N897" s="17">
        <f t="shared" ref="N897:N898" si="88">L897</f>
        <v>3</v>
      </c>
    </row>
    <row r="898" spans="2:14" hidden="1">
      <c r="B898" s="13">
        <v>70125429</v>
      </c>
      <c r="C898" s="14" t="s">
        <v>1234</v>
      </c>
      <c r="D898" s="13" t="s">
        <v>42</v>
      </c>
      <c r="E898" s="18" t="s">
        <v>1235</v>
      </c>
      <c r="F898" s="13" t="s">
        <v>44</v>
      </c>
      <c r="G898" s="13">
        <v>1</v>
      </c>
      <c r="H898" s="13">
        <v>0</v>
      </c>
      <c r="I898" s="13">
        <v>0</v>
      </c>
      <c r="J898" s="13">
        <v>0</v>
      </c>
      <c r="K898" s="13">
        <v>0</v>
      </c>
      <c r="L898" s="13">
        <f t="shared" si="83"/>
        <v>1</v>
      </c>
      <c r="M898" s="23">
        <v>480</v>
      </c>
      <c r="N898" s="17">
        <f t="shared" si="88"/>
        <v>1</v>
      </c>
    </row>
    <row r="899" spans="2:14" hidden="1">
      <c r="B899" s="13">
        <v>70125430</v>
      </c>
      <c r="C899" s="14" t="s">
        <v>1236</v>
      </c>
      <c r="D899" s="13" t="s">
        <v>42</v>
      </c>
      <c r="E899" s="18" t="s">
        <v>1235</v>
      </c>
      <c r="F899" s="13" t="s">
        <v>44</v>
      </c>
      <c r="G899" s="13">
        <v>13</v>
      </c>
      <c r="H899" s="13">
        <v>0</v>
      </c>
      <c r="I899" s="13">
        <v>0</v>
      </c>
      <c r="J899" s="13">
        <v>0</v>
      </c>
      <c r="K899" s="13">
        <v>0</v>
      </c>
      <c r="L899" s="13">
        <f t="shared" si="83"/>
        <v>13</v>
      </c>
      <c r="M899" s="23">
        <v>520</v>
      </c>
      <c r="N899" s="17"/>
    </row>
    <row r="900" spans="2:14" hidden="1">
      <c r="B900" s="13">
        <v>70125431</v>
      </c>
      <c r="C900" s="14" t="s">
        <v>1237</v>
      </c>
      <c r="D900" s="13" t="s">
        <v>42</v>
      </c>
      <c r="E900" s="18" t="s">
        <v>1235</v>
      </c>
      <c r="F900" s="13" t="s">
        <v>44</v>
      </c>
      <c r="G900" s="13">
        <v>10</v>
      </c>
      <c r="H900" s="13">
        <v>0</v>
      </c>
      <c r="I900" s="13">
        <v>0</v>
      </c>
      <c r="J900" s="13">
        <v>0</v>
      </c>
      <c r="K900" s="13">
        <v>0</v>
      </c>
      <c r="L900" s="13">
        <f t="shared" si="83"/>
        <v>10</v>
      </c>
      <c r="M900" s="23">
        <v>560</v>
      </c>
      <c r="N900" s="17"/>
    </row>
    <row r="901" spans="2:14" hidden="1">
      <c r="B901" s="13">
        <v>70125432</v>
      </c>
      <c r="C901" s="14" t="s">
        <v>1238</v>
      </c>
      <c r="D901" s="13" t="s">
        <v>42</v>
      </c>
      <c r="E901" s="18" t="s">
        <v>1235</v>
      </c>
      <c r="F901" s="13" t="s">
        <v>44</v>
      </c>
      <c r="G901" s="13">
        <v>14</v>
      </c>
      <c r="H901" s="13">
        <v>0</v>
      </c>
      <c r="I901" s="13">
        <v>0</v>
      </c>
      <c r="J901" s="13">
        <v>0</v>
      </c>
      <c r="K901" s="13">
        <v>0</v>
      </c>
      <c r="L901" s="13">
        <f t="shared" si="83"/>
        <v>14</v>
      </c>
      <c r="M901" s="23">
        <v>590</v>
      </c>
      <c r="N901" s="17"/>
    </row>
    <row r="902" spans="2:14" hidden="1">
      <c r="B902" s="13">
        <v>70125433</v>
      </c>
      <c r="C902" s="14" t="s">
        <v>1239</v>
      </c>
      <c r="D902" s="13" t="s">
        <v>42</v>
      </c>
      <c r="E902" s="18" t="s">
        <v>1235</v>
      </c>
      <c r="F902" s="13" t="s">
        <v>44</v>
      </c>
      <c r="G902" s="13">
        <v>14</v>
      </c>
      <c r="H902" s="13">
        <v>0</v>
      </c>
      <c r="I902" s="13">
        <v>0</v>
      </c>
      <c r="J902" s="13">
        <v>0</v>
      </c>
      <c r="K902" s="13">
        <v>0</v>
      </c>
      <c r="L902" s="13">
        <f t="shared" ref="L902:L965" si="89">H902+G902</f>
        <v>14</v>
      </c>
      <c r="M902" s="23">
        <v>590</v>
      </c>
      <c r="N902" s="17"/>
    </row>
    <row r="903" spans="2:14" hidden="1">
      <c r="B903" s="13">
        <v>70125434</v>
      </c>
      <c r="C903" s="14" t="s">
        <v>1240</v>
      </c>
      <c r="D903" s="13" t="s">
        <v>42</v>
      </c>
      <c r="E903" s="18" t="s">
        <v>1235</v>
      </c>
      <c r="F903" s="13" t="s">
        <v>44</v>
      </c>
      <c r="G903" s="13">
        <v>10</v>
      </c>
      <c r="H903" s="13">
        <v>0</v>
      </c>
      <c r="I903" s="13">
        <v>0</v>
      </c>
      <c r="J903" s="13">
        <v>0</v>
      </c>
      <c r="K903" s="13">
        <v>0</v>
      </c>
      <c r="L903" s="13">
        <f t="shared" si="89"/>
        <v>10</v>
      </c>
      <c r="M903" s="23">
        <v>560</v>
      </c>
      <c r="N903" s="17"/>
    </row>
    <row r="904" spans="2:14" hidden="1">
      <c r="B904" s="13">
        <v>70125435</v>
      </c>
      <c r="C904" s="14" t="s">
        <v>1241</v>
      </c>
      <c r="D904" s="13" t="s">
        <v>42</v>
      </c>
      <c r="E904" s="18" t="s">
        <v>1235</v>
      </c>
      <c r="F904" s="13" t="s">
        <v>44</v>
      </c>
      <c r="G904" s="13">
        <v>11</v>
      </c>
      <c r="H904" s="13">
        <v>0</v>
      </c>
      <c r="I904" s="13">
        <v>0</v>
      </c>
      <c r="J904" s="13">
        <v>0</v>
      </c>
      <c r="K904" s="13">
        <v>0</v>
      </c>
      <c r="L904" s="13">
        <f t="shared" si="89"/>
        <v>11</v>
      </c>
      <c r="M904" s="23">
        <v>590</v>
      </c>
      <c r="N904" s="17"/>
    </row>
    <row r="905" spans="2:14" hidden="1">
      <c r="B905" s="13">
        <v>70125438</v>
      </c>
      <c r="C905" s="14" t="s">
        <v>1242</v>
      </c>
      <c r="D905" s="13" t="s">
        <v>42</v>
      </c>
      <c r="E905" s="18" t="s">
        <v>1235</v>
      </c>
      <c r="F905" s="13" t="s">
        <v>44</v>
      </c>
      <c r="G905" s="13">
        <v>11</v>
      </c>
      <c r="H905" s="13">
        <v>0</v>
      </c>
      <c r="I905" s="13">
        <v>0</v>
      </c>
      <c r="J905" s="13">
        <v>0</v>
      </c>
      <c r="K905" s="13">
        <v>0</v>
      </c>
      <c r="L905" s="13">
        <f t="shared" si="89"/>
        <v>11</v>
      </c>
      <c r="M905" s="23"/>
      <c r="N905" s="17"/>
    </row>
    <row r="906" spans="2:14" hidden="1">
      <c r="B906" s="13">
        <v>70125443</v>
      </c>
      <c r="C906" s="14" t="s">
        <v>1243</v>
      </c>
      <c r="D906" s="13" t="s">
        <v>42</v>
      </c>
      <c r="E906" s="18" t="s">
        <v>1244</v>
      </c>
      <c r="F906" s="13" t="s">
        <v>44</v>
      </c>
      <c r="G906" s="13">
        <v>5</v>
      </c>
      <c r="H906" s="13">
        <v>0</v>
      </c>
      <c r="I906" s="13">
        <v>0</v>
      </c>
      <c r="J906" s="13">
        <v>0</v>
      </c>
      <c r="K906" s="13">
        <v>0</v>
      </c>
      <c r="L906" s="13">
        <f t="shared" si="89"/>
        <v>5</v>
      </c>
      <c r="M906" s="23">
        <v>590</v>
      </c>
      <c r="N906" s="17">
        <f t="shared" ref="N906:N912" si="90">L906</f>
        <v>5</v>
      </c>
    </row>
    <row r="907" spans="2:14" hidden="1">
      <c r="B907" s="13">
        <v>70125444</v>
      </c>
      <c r="C907" s="14" t="s">
        <v>1245</v>
      </c>
      <c r="D907" s="13" t="s">
        <v>42</v>
      </c>
      <c r="E907" s="18" t="s">
        <v>1244</v>
      </c>
      <c r="F907" s="13" t="s">
        <v>44</v>
      </c>
      <c r="G907" s="13">
        <v>5</v>
      </c>
      <c r="H907" s="13">
        <v>0</v>
      </c>
      <c r="I907" s="13">
        <v>0</v>
      </c>
      <c r="J907" s="13">
        <v>0</v>
      </c>
      <c r="K907" s="13">
        <v>0</v>
      </c>
      <c r="L907" s="13">
        <f t="shared" si="89"/>
        <v>5</v>
      </c>
      <c r="M907" s="23">
        <v>590</v>
      </c>
      <c r="N907" s="17">
        <f t="shared" si="90"/>
        <v>5</v>
      </c>
    </row>
    <row r="908" spans="2:14" hidden="1">
      <c r="B908" s="13">
        <v>70125445</v>
      </c>
      <c r="C908" s="14" t="s">
        <v>1246</v>
      </c>
      <c r="D908" s="13" t="s">
        <v>42</v>
      </c>
      <c r="E908" s="18" t="s">
        <v>1244</v>
      </c>
      <c r="F908" s="13" t="s">
        <v>44</v>
      </c>
      <c r="G908" s="13">
        <v>4</v>
      </c>
      <c r="H908" s="13">
        <v>0</v>
      </c>
      <c r="I908" s="13">
        <v>0</v>
      </c>
      <c r="J908" s="13">
        <v>0</v>
      </c>
      <c r="K908" s="13">
        <v>0</v>
      </c>
      <c r="L908" s="13">
        <f t="shared" si="89"/>
        <v>4</v>
      </c>
      <c r="M908" s="23">
        <v>590</v>
      </c>
      <c r="N908" s="17">
        <f t="shared" si="90"/>
        <v>4</v>
      </c>
    </row>
    <row r="909" spans="2:14" hidden="1">
      <c r="B909" s="13">
        <v>70125446</v>
      </c>
      <c r="C909" s="14" t="s">
        <v>1247</v>
      </c>
      <c r="D909" s="13" t="s">
        <v>42</v>
      </c>
      <c r="E909" s="18" t="s">
        <v>1244</v>
      </c>
      <c r="F909" s="13" t="s">
        <v>44</v>
      </c>
      <c r="G909" s="13">
        <v>2</v>
      </c>
      <c r="H909" s="13">
        <v>0</v>
      </c>
      <c r="I909" s="13">
        <v>0</v>
      </c>
      <c r="J909" s="13">
        <v>0</v>
      </c>
      <c r="K909" s="13">
        <v>0</v>
      </c>
      <c r="L909" s="13">
        <f t="shared" si="89"/>
        <v>2</v>
      </c>
      <c r="M909" s="23"/>
      <c r="N909" s="17">
        <f t="shared" si="90"/>
        <v>2</v>
      </c>
    </row>
    <row r="910" spans="2:14" hidden="1">
      <c r="B910" s="13">
        <v>70125453</v>
      </c>
      <c r="C910" s="14" t="s">
        <v>1248</v>
      </c>
      <c r="D910" s="13" t="s">
        <v>118</v>
      </c>
      <c r="E910" s="18" t="s">
        <v>1249</v>
      </c>
      <c r="F910" s="13" t="s">
        <v>44</v>
      </c>
      <c r="G910" s="13">
        <v>0</v>
      </c>
      <c r="H910" s="13">
        <v>3</v>
      </c>
      <c r="I910" s="13">
        <v>0</v>
      </c>
      <c r="J910" s="13">
        <v>0</v>
      </c>
      <c r="K910" s="13">
        <v>0</v>
      </c>
      <c r="L910" s="13">
        <f t="shared" si="89"/>
        <v>3</v>
      </c>
      <c r="M910" s="23">
        <v>1070</v>
      </c>
      <c r="N910" s="17">
        <f t="shared" si="90"/>
        <v>3</v>
      </c>
    </row>
    <row r="911" spans="2:14">
      <c r="B911" s="13">
        <v>70125463</v>
      </c>
      <c r="C911" s="14" t="s">
        <v>1250</v>
      </c>
      <c r="D911" s="13" t="s">
        <v>118</v>
      </c>
      <c r="E911" s="18" t="s">
        <v>1251</v>
      </c>
      <c r="F911" s="13" t="s">
        <v>44</v>
      </c>
      <c r="G911" s="13">
        <v>1</v>
      </c>
      <c r="H911" s="13">
        <v>0</v>
      </c>
      <c r="I911" s="13">
        <v>0</v>
      </c>
      <c r="J911" s="13">
        <v>0</v>
      </c>
      <c r="K911" s="13">
        <v>0</v>
      </c>
      <c r="L911" s="13">
        <f t="shared" si="89"/>
        <v>1</v>
      </c>
      <c r="M911" s="25">
        <v>1225</v>
      </c>
      <c r="N911" s="26">
        <f t="shared" si="90"/>
        <v>1</v>
      </c>
    </row>
    <row r="912" spans="2:14">
      <c r="B912" s="13">
        <v>70125472</v>
      </c>
      <c r="C912" s="14" t="s">
        <v>1252</v>
      </c>
      <c r="D912" s="13" t="s">
        <v>118</v>
      </c>
      <c r="E912" s="18" t="s">
        <v>1253</v>
      </c>
      <c r="F912" s="13" t="s">
        <v>44</v>
      </c>
      <c r="G912" s="13">
        <v>2</v>
      </c>
      <c r="H912" s="13">
        <v>0</v>
      </c>
      <c r="I912" s="13">
        <v>0</v>
      </c>
      <c r="J912" s="13">
        <v>0</v>
      </c>
      <c r="K912" s="13">
        <v>0</v>
      </c>
      <c r="L912" s="13">
        <f t="shared" si="89"/>
        <v>2</v>
      </c>
      <c r="M912" s="25">
        <v>1300</v>
      </c>
      <c r="N912" s="26">
        <f t="shared" si="90"/>
        <v>2</v>
      </c>
    </row>
    <row r="913" spans="2:14" hidden="1">
      <c r="B913" s="13">
        <v>70125534</v>
      </c>
      <c r="C913" s="14" t="s">
        <v>1254</v>
      </c>
      <c r="D913" s="13" t="s">
        <v>118</v>
      </c>
      <c r="E913" s="18" t="s">
        <v>1255</v>
      </c>
      <c r="F913" s="13" t="s">
        <v>44</v>
      </c>
      <c r="G913" s="13">
        <v>10</v>
      </c>
      <c r="H913" s="13">
        <v>0</v>
      </c>
      <c r="I913" s="13">
        <v>0</v>
      </c>
      <c r="J913" s="13">
        <v>0</v>
      </c>
      <c r="K913" s="13">
        <v>0</v>
      </c>
      <c r="L913" s="13">
        <f t="shared" si="89"/>
        <v>10</v>
      </c>
      <c r="M913" s="23"/>
      <c r="N913" s="17"/>
    </row>
    <row r="914" spans="2:14" hidden="1">
      <c r="B914" s="13">
        <v>70125535</v>
      </c>
      <c r="C914" s="14" t="s">
        <v>1256</v>
      </c>
      <c r="D914" s="13" t="s">
        <v>118</v>
      </c>
      <c r="E914" s="18" t="s">
        <v>1255</v>
      </c>
      <c r="F914" s="13" t="s">
        <v>44</v>
      </c>
      <c r="G914" s="13">
        <v>8</v>
      </c>
      <c r="H914" s="13">
        <v>0</v>
      </c>
      <c r="I914" s="13">
        <v>0</v>
      </c>
      <c r="J914" s="13">
        <v>0</v>
      </c>
      <c r="K914" s="13">
        <v>0</v>
      </c>
      <c r="L914" s="13">
        <f t="shared" si="89"/>
        <v>8</v>
      </c>
      <c r="M914" s="23"/>
      <c r="N914" s="17"/>
    </row>
    <row r="915" spans="2:14" hidden="1">
      <c r="B915" s="13">
        <v>70125536</v>
      </c>
      <c r="C915" s="14" t="s">
        <v>1257</v>
      </c>
      <c r="D915" s="13" t="s">
        <v>118</v>
      </c>
      <c r="E915" s="18" t="s">
        <v>1255</v>
      </c>
      <c r="F915" s="13" t="s">
        <v>44</v>
      </c>
      <c r="G915" s="13">
        <v>11</v>
      </c>
      <c r="H915" s="13">
        <v>0</v>
      </c>
      <c r="I915" s="13">
        <v>0</v>
      </c>
      <c r="J915" s="13">
        <v>0</v>
      </c>
      <c r="K915" s="13">
        <v>0</v>
      </c>
      <c r="L915" s="13">
        <f t="shared" si="89"/>
        <v>11</v>
      </c>
      <c r="M915" s="23"/>
      <c r="N915" s="17"/>
    </row>
    <row r="916" spans="2:14" hidden="1">
      <c r="B916" s="13">
        <v>70125537</v>
      </c>
      <c r="C916" s="14" t="s">
        <v>1258</v>
      </c>
      <c r="D916" s="13" t="s">
        <v>118</v>
      </c>
      <c r="E916" s="18" t="s">
        <v>1255</v>
      </c>
      <c r="F916" s="13" t="s">
        <v>44</v>
      </c>
      <c r="G916" s="13">
        <v>6</v>
      </c>
      <c r="H916" s="13">
        <v>0</v>
      </c>
      <c r="I916" s="13">
        <v>0</v>
      </c>
      <c r="J916" s="13">
        <v>0</v>
      </c>
      <c r="K916" s="13">
        <v>0</v>
      </c>
      <c r="L916" s="13">
        <f t="shared" si="89"/>
        <v>6</v>
      </c>
      <c r="M916" s="23"/>
      <c r="N916" s="17"/>
    </row>
    <row r="917" spans="2:14" hidden="1">
      <c r="B917" s="13">
        <v>70125538</v>
      </c>
      <c r="C917" s="14" t="s">
        <v>1259</v>
      </c>
      <c r="D917" s="13" t="s">
        <v>118</v>
      </c>
      <c r="E917" s="18" t="s">
        <v>1255</v>
      </c>
      <c r="F917" s="13" t="s">
        <v>44</v>
      </c>
      <c r="G917" s="13">
        <v>14</v>
      </c>
      <c r="H917" s="13">
        <v>0</v>
      </c>
      <c r="I917" s="13">
        <v>0</v>
      </c>
      <c r="J917" s="13">
        <v>0</v>
      </c>
      <c r="K917" s="13">
        <v>0</v>
      </c>
      <c r="L917" s="13">
        <f t="shared" si="89"/>
        <v>14</v>
      </c>
      <c r="M917" s="23"/>
      <c r="N917" s="17"/>
    </row>
    <row r="918" spans="2:14" hidden="1">
      <c r="B918" s="13">
        <v>70125539</v>
      </c>
      <c r="C918" s="14" t="s">
        <v>1260</v>
      </c>
      <c r="D918" s="13" t="s">
        <v>118</v>
      </c>
      <c r="E918" s="18" t="s">
        <v>1255</v>
      </c>
      <c r="F918" s="13" t="s">
        <v>44</v>
      </c>
      <c r="G918" s="13">
        <v>2</v>
      </c>
      <c r="H918" s="13">
        <v>0</v>
      </c>
      <c r="I918" s="13">
        <v>0</v>
      </c>
      <c r="J918" s="13">
        <v>0</v>
      </c>
      <c r="K918" s="13">
        <v>0</v>
      </c>
      <c r="L918" s="13">
        <f t="shared" si="89"/>
        <v>2</v>
      </c>
      <c r="M918" s="23"/>
      <c r="N918" s="17">
        <f t="shared" ref="N918:N925" si="91">L918</f>
        <v>2</v>
      </c>
    </row>
    <row r="919" spans="2:14" hidden="1">
      <c r="B919" s="13">
        <v>70125540</v>
      </c>
      <c r="C919" s="14" t="s">
        <v>1261</v>
      </c>
      <c r="D919" s="13" t="s">
        <v>118</v>
      </c>
      <c r="E919" s="18" t="s">
        <v>1255</v>
      </c>
      <c r="F919" s="13" t="s">
        <v>44</v>
      </c>
      <c r="G919" s="13">
        <v>3</v>
      </c>
      <c r="H919" s="13">
        <v>0</v>
      </c>
      <c r="I919" s="13">
        <v>0</v>
      </c>
      <c r="J919" s="13">
        <v>0</v>
      </c>
      <c r="K919" s="13">
        <v>0</v>
      </c>
      <c r="L919" s="13">
        <f t="shared" si="89"/>
        <v>3</v>
      </c>
      <c r="M919" s="23"/>
      <c r="N919" s="17">
        <f t="shared" si="91"/>
        <v>3</v>
      </c>
    </row>
    <row r="920" spans="2:14" hidden="1">
      <c r="B920" s="13">
        <v>70125541</v>
      </c>
      <c r="C920" s="14" t="s">
        <v>1262</v>
      </c>
      <c r="D920" s="13" t="s">
        <v>118</v>
      </c>
      <c r="E920" s="18" t="s">
        <v>1255</v>
      </c>
      <c r="F920" s="13" t="s">
        <v>44</v>
      </c>
      <c r="G920" s="13">
        <v>3</v>
      </c>
      <c r="H920" s="13">
        <v>0</v>
      </c>
      <c r="I920" s="13">
        <v>0</v>
      </c>
      <c r="J920" s="13">
        <v>0</v>
      </c>
      <c r="K920" s="13">
        <v>0</v>
      </c>
      <c r="L920" s="13">
        <f t="shared" si="89"/>
        <v>3</v>
      </c>
      <c r="M920" s="23"/>
      <c r="N920" s="17">
        <f t="shared" si="91"/>
        <v>3</v>
      </c>
    </row>
    <row r="921" spans="2:14" hidden="1">
      <c r="B921" s="13">
        <v>70125542</v>
      </c>
      <c r="C921" s="14" t="s">
        <v>1263</v>
      </c>
      <c r="D921" s="13" t="s">
        <v>118</v>
      </c>
      <c r="E921" s="18" t="s">
        <v>1255</v>
      </c>
      <c r="F921" s="13" t="s">
        <v>44</v>
      </c>
      <c r="G921" s="13">
        <v>3</v>
      </c>
      <c r="H921" s="13">
        <v>0</v>
      </c>
      <c r="I921" s="13">
        <v>0</v>
      </c>
      <c r="J921" s="13">
        <v>0</v>
      </c>
      <c r="K921" s="13">
        <v>0</v>
      </c>
      <c r="L921" s="13">
        <f t="shared" si="89"/>
        <v>3</v>
      </c>
      <c r="M921" s="23"/>
      <c r="N921" s="17">
        <f t="shared" si="91"/>
        <v>3</v>
      </c>
    </row>
    <row r="922" spans="2:14" hidden="1">
      <c r="B922" s="13">
        <v>70125543</v>
      </c>
      <c r="C922" s="14" t="s">
        <v>1264</v>
      </c>
      <c r="D922" s="13" t="s">
        <v>118</v>
      </c>
      <c r="E922" s="18" t="s">
        <v>1255</v>
      </c>
      <c r="F922" s="13" t="s">
        <v>44</v>
      </c>
      <c r="G922" s="13">
        <v>2</v>
      </c>
      <c r="H922" s="13">
        <v>0</v>
      </c>
      <c r="I922" s="13">
        <v>0</v>
      </c>
      <c r="J922" s="13">
        <v>0</v>
      </c>
      <c r="K922" s="13">
        <v>0</v>
      </c>
      <c r="L922" s="13">
        <f t="shared" si="89"/>
        <v>2</v>
      </c>
      <c r="M922" s="23"/>
      <c r="N922" s="17">
        <f t="shared" si="91"/>
        <v>2</v>
      </c>
    </row>
    <row r="923" spans="2:14" hidden="1">
      <c r="B923" s="13">
        <v>70125544</v>
      </c>
      <c r="C923" s="14" t="s">
        <v>1265</v>
      </c>
      <c r="D923" s="13" t="s">
        <v>118</v>
      </c>
      <c r="E923" s="18" t="s">
        <v>1255</v>
      </c>
      <c r="F923" s="13" t="s">
        <v>44</v>
      </c>
      <c r="G923" s="13">
        <v>2</v>
      </c>
      <c r="H923" s="13">
        <v>0</v>
      </c>
      <c r="I923" s="13">
        <v>0</v>
      </c>
      <c r="J923" s="13">
        <v>0</v>
      </c>
      <c r="K923" s="13">
        <v>0</v>
      </c>
      <c r="L923" s="13">
        <f t="shared" si="89"/>
        <v>2</v>
      </c>
      <c r="M923" s="23"/>
      <c r="N923" s="17">
        <f t="shared" si="91"/>
        <v>2</v>
      </c>
    </row>
    <row r="924" spans="2:14" hidden="1">
      <c r="B924" s="13">
        <v>70125545</v>
      </c>
      <c r="C924" s="14" t="s">
        <v>1266</v>
      </c>
      <c r="D924" s="13" t="s">
        <v>118</v>
      </c>
      <c r="E924" s="18" t="s">
        <v>1255</v>
      </c>
      <c r="F924" s="13" t="s">
        <v>44</v>
      </c>
      <c r="G924" s="13">
        <v>5</v>
      </c>
      <c r="H924" s="13">
        <v>0</v>
      </c>
      <c r="I924" s="13">
        <v>0</v>
      </c>
      <c r="J924" s="13">
        <v>0</v>
      </c>
      <c r="K924" s="13">
        <v>0</v>
      </c>
      <c r="L924" s="13">
        <f t="shared" si="89"/>
        <v>5</v>
      </c>
      <c r="M924" s="23" t="s">
        <v>2848</v>
      </c>
      <c r="N924" s="17">
        <f t="shared" si="91"/>
        <v>5</v>
      </c>
    </row>
    <row r="925" spans="2:14" hidden="1">
      <c r="B925" s="13">
        <v>70125547</v>
      </c>
      <c r="C925" s="14" t="s">
        <v>1267</v>
      </c>
      <c r="D925" s="13" t="s">
        <v>42</v>
      </c>
      <c r="E925" s="18" t="s">
        <v>1268</v>
      </c>
      <c r="F925" s="13" t="s">
        <v>44</v>
      </c>
      <c r="G925" s="13">
        <v>0</v>
      </c>
      <c r="H925" s="13">
        <v>3</v>
      </c>
      <c r="I925" s="13">
        <v>0</v>
      </c>
      <c r="J925" s="13">
        <v>0</v>
      </c>
      <c r="K925" s="13">
        <v>0</v>
      </c>
      <c r="L925" s="13">
        <f t="shared" si="89"/>
        <v>3</v>
      </c>
      <c r="M925" s="23">
        <v>476</v>
      </c>
      <c r="N925" s="17">
        <f t="shared" si="91"/>
        <v>3</v>
      </c>
    </row>
    <row r="926" spans="2:14" hidden="1">
      <c r="B926" s="13">
        <v>70125548</v>
      </c>
      <c r="C926" s="14" t="s">
        <v>1269</v>
      </c>
      <c r="D926" s="13" t="s">
        <v>42</v>
      </c>
      <c r="E926" s="18" t="s">
        <v>1268</v>
      </c>
      <c r="F926" s="13" t="s">
        <v>44</v>
      </c>
      <c r="G926" s="13">
        <v>22</v>
      </c>
      <c r="H926" s="13">
        <v>0</v>
      </c>
      <c r="I926" s="13">
        <v>0</v>
      </c>
      <c r="J926" s="13">
        <v>0</v>
      </c>
      <c r="K926" s="13">
        <v>0</v>
      </c>
      <c r="L926" s="13">
        <f t="shared" si="89"/>
        <v>22</v>
      </c>
      <c r="M926" s="23">
        <v>475</v>
      </c>
      <c r="N926" s="17"/>
    </row>
    <row r="927" spans="2:14" hidden="1">
      <c r="B927" s="13">
        <v>70125549</v>
      </c>
      <c r="C927" s="14" t="s">
        <v>1270</v>
      </c>
      <c r="D927" s="13" t="s">
        <v>42</v>
      </c>
      <c r="E927" s="18" t="s">
        <v>1268</v>
      </c>
      <c r="F927" s="13" t="s">
        <v>44</v>
      </c>
      <c r="G927" s="13">
        <v>6</v>
      </c>
      <c r="H927" s="13">
        <v>0</v>
      </c>
      <c r="I927" s="13">
        <v>0</v>
      </c>
      <c r="J927" s="13">
        <v>0</v>
      </c>
      <c r="K927" s="13">
        <v>0</v>
      </c>
      <c r="L927" s="13">
        <f t="shared" si="89"/>
        <v>6</v>
      </c>
      <c r="M927" s="23">
        <v>476</v>
      </c>
      <c r="N927" s="17"/>
    </row>
    <row r="928" spans="2:14" hidden="1">
      <c r="B928" s="13">
        <v>70125551</v>
      </c>
      <c r="C928" s="14" t="s">
        <v>1271</v>
      </c>
      <c r="D928" s="13" t="s">
        <v>42</v>
      </c>
      <c r="E928" s="18" t="s">
        <v>1268</v>
      </c>
      <c r="F928" s="13" t="s">
        <v>44</v>
      </c>
      <c r="G928" s="13">
        <v>8</v>
      </c>
      <c r="H928" s="13">
        <v>0</v>
      </c>
      <c r="I928" s="13">
        <v>0</v>
      </c>
      <c r="J928" s="13">
        <v>0</v>
      </c>
      <c r="K928" s="13">
        <v>0</v>
      </c>
      <c r="L928" s="13">
        <f t="shared" si="89"/>
        <v>8</v>
      </c>
      <c r="M928" s="23">
        <v>476</v>
      </c>
      <c r="N928" s="17"/>
    </row>
    <row r="929" spans="2:14" hidden="1">
      <c r="B929" s="13">
        <v>70125552</v>
      </c>
      <c r="C929" s="14" t="s">
        <v>1272</v>
      </c>
      <c r="D929" s="13" t="s">
        <v>42</v>
      </c>
      <c r="E929" s="18" t="s">
        <v>1273</v>
      </c>
      <c r="F929" s="13" t="s">
        <v>44</v>
      </c>
      <c r="G929" s="13">
        <v>76</v>
      </c>
      <c r="H929" s="13">
        <v>0</v>
      </c>
      <c r="I929" s="13">
        <v>0</v>
      </c>
      <c r="J929" s="13">
        <v>0</v>
      </c>
      <c r="K929" s="13">
        <v>0</v>
      </c>
      <c r="L929" s="13">
        <f t="shared" si="89"/>
        <v>76</v>
      </c>
      <c r="M929" s="23">
        <v>465</v>
      </c>
      <c r="N929" s="17"/>
    </row>
    <row r="930" spans="2:14" hidden="1">
      <c r="B930" s="13">
        <v>70125553</v>
      </c>
      <c r="C930" s="14" t="s">
        <v>1274</v>
      </c>
      <c r="D930" s="13" t="s">
        <v>42</v>
      </c>
      <c r="E930" s="18" t="s">
        <v>1273</v>
      </c>
      <c r="F930" s="13" t="s">
        <v>44</v>
      </c>
      <c r="G930" s="13">
        <v>30</v>
      </c>
      <c r="H930" s="13">
        <v>0</v>
      </c>
      <c r="I930" s="13">
        <v>0</v>
      </c>
      <c r="J930" s="13">
        <v>0</v>
      </c>
      <c r="K930" s="13">
        <v>0</v>
      </c>
      <c r="L930" s="13">
        <f t="shared" si="89"/>
        <v>30</v>
      </c>
      <c r="M930" s="23">
        <v>465</v>
      </c>
      <c r="N930" s="17"/>
    </row>
    <row r="931" spans="2:14" hidden="1">
      <c r="B931" s="13">
        <v>70125554</v>
      </c>
      <c r="C931" s="14" t="s">
        <v>1275</v>
      </c>
      <c r="D931" s="13" t="s">
        <v>42</v>
      </c>
      <c r="E931" s="18" t="s">
        <v>1273</v>
      </c>
      <c r="F931" s="13" t="s">
        <v>44</v>
      </c>
      <c r="G931" s="13">
        <v>73</v>
      </c>
      <c r="H931" s="13">
        <v>0</v>
      </c>
      <c r="I931" s="13">
        <v>0</v>
      </c>
      <c r="J931" s="13">
        <v>0</v>
      </c>
      <c r="K931" s="13">
        <v>0</v>
      </c>
      <c r="L931" s="13">
        <f t="shared" si="89"/>
        <v>73</v>
      </c>
      <c r="M931" s="23">
        <v>475</v>
      </c>
      <c r="N931" s="17"/>
    </row>
    <row r="932" spans="2:14" hidden="1">
      <c r="B932" s="13">
        <v>70125555</v>
      </c>
      <c r="C932" s="14" t="s">
        <v>1276</v>
      </c>
      <c r="D932" s="13" t="s">
        <v>42</v>
      </c>
      <c r="E932" s="18" t="s">
        <v>1273</v>
      </c>
      <c r="F932" s="13" t="s">
        <v>44</v>
      </c>
      <c r="G932" s="13">
        <v>31</v>
      </c>
      <c r="H932" s="13">
        <v>0</v>
      </c>
      <c r="I932" s="13">
        <v>0</v>
      </c>
      <c r="J932" s="13">
        <v>0</v>
      </c>
      <c r="K932" s="13">
        <v>0</v>
      </c>
      <c r="L932" s="13">
        <f t="shared" si="89"/>
        <v>31</v>
      </c>
      <c r="M932" s="23">
        <v>475</v>
      </c>
      <c r="N932" s="17"/>
    </row>
    <row r="933" spans="2:14" hidden="1">
      <c r="B933" s="13">
        <v>70125556</v>
      </c>
      <c r="C933" s="14" t="s">
        <v>1277</v>
      </c>
      <c r="D933" s="13" t="s">
        <v>42</v>
      </c>
      <c r="E933" s="18" t="s">
        <v>1273</v>
      </c>
      <c r="F933" s="13" t="s">
        <v>44</v>
      </c>
      <c r="G933" s="13">
        <v>30</v>
      </c>
      <c r="H933" s="13">
        <v>0</v>
      </c>
      <c r="I933" s="13">
        <v>0</v>
      </c>
      <c r="J933" s="13">
        <v>0</v>
      </c>
      <c r="K933" s="13">
        <v>0</v>
      </c>
      <c r="L933" s="13">
        <f t="shared" si="89"/>
        <v>30</v>
      </c>
      <c r="M933" s="23">
        <v>475</v>
      </c>
      <c r="N933" s="17"/>
    </row>
    <row r="934" spans="2:14" hidden="1">
      <c r="B934" s="13">
        <v>70125557</v>
      </c>
      <c r="C934" s="14" t="s">
        <v>1278</v>
      </c>
      <c r="D934" s="13" t="s">
        <v>42</v>
      </c>
      <c r="E934" s="18" t="s">
        <v>1273</v>
      </c>
      <c r="F934" s="13" t="s">
        <v>44</v>
      </c>
      <c r="G934" s="13">
        <v>27</v>
      </c>
      <c r="H934" s="13">
        <v>0</v>
      </c>
      <c r="I934" s="13">
        <v>0</v>
      </c>
      <c r="J934" s="13">
        <v>0</v>
      </c>
      <c r="K934" s="13">
        <v>0</v>
      </c>
      <c r="L934" s="13">
        <f t="shared" si="89"/>
        <v>27</v>
      </c>
      <c r="M934" s="23">
        <v>475</v>
      </c>
      <c r="N934" s="17"/>
    </row>
    <row r="935" spans="2:14" hidden="1">
      <c r="B935" s="13">
        <v>70125558</v>
      </c>
      <c r="C935" s="14" t="s">
        <v>1279</v>
      </c>
      <c r="D935" s="13" t="s">
        <v>42</v>
      </c>
      <c r="E935" s="18" t="s">
        <v>1273</v>
      </c>
      <c r="F935" s="13" t="s">
        <v>44</v>
      </c>
      <c r="G935" s="13">
        <v>32</v>
      </c>
      <c r="H935" s="13">
        <v>0</v>
      </c>
      <c r="I935" s="13">
        <v>0</v>
      </c>
      <c r="J935" s="13">
        <v>0</v>
      </c>
      <c r="K935" s="13">
        <v>0</v>
      </c>
      <c r="L935" s="13">
        <f t="shared" si="89"/>
        <v>32</v>
      </c>
      <c r="M935" s="23">
        <v>475</v>
      </c>
      <c r="N935" s="17"/>
    </row>
    <row r="936" spans="2:14" hidden="1">
      <c r="B936" s="13">
        <v>70125559</v>
      </c>
      <c r="C936" s="14" t="s">
        <v>1280</v>
      </c>
      <c r="D936" s="13" t="s">
        <v>42</v>
      </c>
      <c r="E936" s="18" t="s">
        <v>1273</v>
      </c>
      <c r="F936" s="13" t="s">
        <v>44</v>
      </c>
      <c r="G936" s="13">
        <v>26</v>
      </c>
      <c r="H936" s="13">
        <v>0</v>
      </c>
      <c r="I936" s="13">
        <v>0</v>
      </c>
      <c r="J936" s="13">
        <v>0</v>
      </c>
      <c r="K936" s="13">
        <v>0</v>
      </c>
      <c r="L936" s="13">
        <f t="shared" si="89"/>
        <v>26</v>
      </c>
      <c r="M936" s="23">
        <v>475</v>
      </c>
      <c r="N936" s="17"/>
    </row>
    <row r="937" spans="2:14" hidden="1">
      <c r="B937" s="13">
        <v>70125560</v>
      </c>
      <c r="C937" s="14" t="s">
        <v>1281</v>
      </c>
      <c r="D937" s="13" t="s">
        <v>42</v>
      </c>
      <c r="E937" s="18" t="s">
        <v>1273</v>
      </c>
      <c r="F937" s="13" t="s">
        <v>44</v>
      </c>
      <c r="G937" s="13">
        <v>27</v>
      </c>
      <c r="H937" s="13">
        <v>0</v>
      </c>
      <c r="I937" s="13">
        <v>0</v>
      </c>
      <c r="J937" s="13">
        <v>0</v>
      </c>
      <c r="K937" s="13">
        <v>0</v>
      </c>
      <c r="L937" s="13">
        <f t="shared" si="89"/>
        <v>27</v>
      </c>
      <c r="M937" s="23">
        <v>475</v>
      </c>
      <c r="N937" s="17"/>
    </row>
    <row r="938" spans="2:14" hidden="1">
      <c r="B938" s="13">
        <v>70125561</v>
      </c>
      <c r="C938" s="14" t="s">
        <v>1282</v>
      </c>
      <c r="D938" s="13" t="s">
        <v>42</v>
      </c>
      <c r="E938" s="18" t="s">
        <v>1273</v>
      </c>
      <c r="F938" s="13" t="s">
        <v>44</v>
      </c>
      <c r="G938" s="13">
        <v>25</v>
      </c>
      <c r="H938" s="13">
        <v>0</v>
      </c>
      <c r="I938" s="13">
        <v>0</v>
      </c>
      <c r="J938" s="13">
        <v>0</v>
      </c>
      <c r="K938" s="13">
        <v>0</v>
      </c>
      <c r="L938" s="13">
        <f t="shared" si="89"/>
        <v>25</v>
      </c>
      <c r="M938" s="23">
        <v>475</v>
      </c>
      <c r="N938" s="17"/>
    </row>
    <row r="939" spans="2:14" hidden="1">
      <c r="B939" s="13">
        <v>70125562</v>
      </c>
      <c r="C939" s="14" t="s">
        <v>1283</v>
      </c>
      <c r="D939" s="13" t="s">
        <v>42</v>
      </c>
      <c r="E939" s="18" t="s">
        <v>1273</v>
      </c>
      <c r="F939" s="13" t="s">
        <v>44</v>
      </c>
      <c r="G939" s="13">
        <v>18</v>
      </c>
      <c r="H939" s="13">
        <v>0</v>
      </c>
      <c r="I939" s="13">
        <v>0</v>
      </c>
      <c r="J939" s="13">
        <v>0</v>
      </c>
      <c r="K939" s="13">
        <v>0</v>
      </c>
      <c r="L939" s="13">
        <f t="shared" si="89"/>
        <v>18</v>
      </c>
      <c r="M939" s="23">
        <v>475</v>
      </c>
      <c r="N939" s="17"/>
    </row>
    <row r="940" spans="2:14" hidden="1">
      <c r="B940" s="13">
        <v>70125563</v>
      </c>
      <c r="C940" s="14" t="s">
        <v>1284</v>
      </c>
      <c r="D940" s="13" t="s">
        <v>42</v>
      </c>
      <c r="E940" s="18" t="s">
        <v>1273</v>
      </c>
      <c r="F940" s="13" t="s">
        <v>44</v>
      </c>
      <c r="G940" s="13">
        <v>21</v>
      </c>
      <c r="H940" s="13">
        <v>0</v>
      </c>
      <c r="I940" s="13">
        <v>0</v>
      </c>
      <c r="J940" s="13">
        <v>0</v>
      </c>
      <c r="K940" s="13">
        <v>0</v>
      </c>
      <c r="L940" s="13">
        <f t="shared" si="89"/>
        <v>21</v>
      </c>
      <c r="M940" s="23">
        <v>475</v>
      </c>
      <c r="N940" s="17"/>
    </row>
    <row r="941" spans="2:14" hidden="1">
      <c r="B941" s="13">
        <v>70125564</v>
      </c>
      <c r="C941" s="14" t="s">
        <v>1285</v>
      </c>
      <c r="D941" s="13" t="s">
        <v>42</v>
      </c>
      <c r="E941" s="18" t="s">
        <v>1273</v>
      </c>
      <c r="F941" s="13" t="s">
        <v>44</v>
      </c>
      <c r="G941" s="13">
        <v>10</v>
      </c>
      <c r="H941" s="13">
        <v>0</v>
      </c>
      <c r="I941" s="13">
        <v>0</v>
      </c>
      <c r="J941" s="13">
        <v>0</v>
      </c>
      <c r="K941" s="13">
        <v>0</v>
      </c>
      <c r="L941" s="13">
        <f t="shared" si="89"/>
        <v>10</v>
      </c>
      <c r="M941" s="23">
        <v>475</v>
      </c>
      <c r="N941" s="17"/>
    </row>
    <row r="942" spans="2:14" hidden="1">
      <c r="B942" s="13">
        <v>70125565</v>
      </c>
      <c r="C942" s="14" t="s">
        <v>1286</v>
      </c>
      <c r="D942" s="13" t="s">
        <v>42</v>
      </c>
      <c r="E942" s="18" t="s">
        <v>1273</v>
      </c>
      <c r="F942" s="13" t="s">
        <v>44</v>
      </c>
      <c r="G942" s="13">
        <v>8</v>
      </c>
      <c r="H942" s="13">
        <v>0</v>
      </c>
      <c r="I942" s="13">
        <v>0</v>
      </c>
      <c r="J942" s="13">
        <v>0</v>
      </c>
      <c r="K942" s="13">
        <v>0</v>
      </c>
      <c r="L942" s="13">
        <f t="shared" si="89"/>
        <v>8</v>
      </c>
      <c r="M942" s="23">
        <v>475</v>
      </c>
      <c r="N942" s="17"/>
    </row>
    <row r="943" spans="2:14" hidden="1">
      <c r="B943" s="13">
        <v>70125566</v>
      </c>
      <c r="C943" s="14" t="s">
        <v>1287</v>
      </c>
      <c r="D943" s="13" t="s">
        <v>42</v>
      </c>
      <c r="E943" s="18" t="s">
        <v>1273</v>
      </c>
      <c r="F943" s="13" t="s">
        <v>44</v>
      </c>
      <c r="G943" s="13">
        <v>4</v>
      </c>
      <c r="H943" s="13">
        <v>0</v>
      </c>
      <c r="I943" s="13">
        <v>0</v>
      </c>
      <c r="J943" s="13">
        <v>0</v>
      </c>
      <c r="K943" s="13">
        <v>0</v>
      </c>
      <c r="L943" s="13">
        <f t="shared" si="89"/>
        <v>4</v>
      </c>
      <c r="M943" s="23">
        <v>475</v>
      </c>
      <c r="N943" s="17">
        <f t="shared" ref="N943:N944" si="92">L943</f>
        <v>4</v>
      </c>
    </row>
    <row r="944" spans="2:14" hidden="1">
      <c r="B944" s="13">
        <v>70125567</v>
      </c>
      <c r="C944" s="14" t="s">
        <v>1288</v>
      </c>
      <c r="D944" s="13" t="s">
        <v>42</v>
      </c>
      <c r="E944" s="18" t="s">
        <v>1273</v>
      </c>
      <c r="F944" s="13" t="s">
        <v>44</v>
      </c>
      <c r="G944" s="13">
        <v>1</v>
      </c>
      <c r="H944" s="13">
        <v>0</v>
      </c>
      <c r="I944" s="13">
        <v>0</v>
      </c>
      <c r="J944" s="13">
        <v>0</v>
      </c>
      <c r="K944" s="13">
        <v>0</v>
      </c>
      <c r="L944" s="13">
        <f t="shared" si="89"/>
        <v>1</v>
      </c>
      <c r="M944" s="23">
        <v>476</v>
      </c>
      <c r="N944" s="17">
        <f t="shared" si="92"/>
        <v>1</v>
      </c>
    </row>
    <row r="945" spans="2:14" hidden="1">
      <c r="B945" s="13">
        <v>70125568</v>
      </c>
      <c r="C945" s="14" t="s">
        <v>1289</v>
      </c>
      <c r="D945" s="13" t="s">
        <v>42</v>
      </c>
      <c r="E945" s="18" t="s">
        <v>1290</v>
      </c>
      <c r="F945" s="13" t="s">
        <v>44</v>
      </c>
      <c r="G945" s="13">
        <v>24</v>
      </c>
      <c r="H945" s="13">
        <v>0</v>
      </c>
      <c r="I945" s="13">
        <v>0</v>
      </c>
      <c r="J945" s="13">
        <v>0</v>
      </c>
      <c r="K945" s="13">
        <v>0</v>
      </c>
      <c r="L945" s="13">
        <f t="shared" si="89"/>
        <v>24</v>
      </c>
      <c r="M945" s="23">
        <v>430</v>
      </c>
      <c r="N945" s="17"/>
    </row>
    <row r="946" spans="2:14" hidden="1">
      <c r="B946" s="13">
        <v>70125569</v>
      </c>
      <c r="C946" s="14" t="s">
        <v>1291</v>
      </c>
      <c r="D946" s="13" t="s">
        <v>42</v>
      </c>
      <c r="E946" s="18" t="s">
        <v>1290</v>
      </c>
      <c r="F946" s="13" t="s">
        <v>44</v>
      </c>
      <c r="G946" s="13">
        <v>43</v>
      </c>
      <c r="H946" s="13">
        <v>0</v>
      </c>
      <c r="I946" s="13">
        <v>0</v>
      </c>
      <c r="J946" s="13">
        <v>0</v>
      </c>
      <c r="K946" s="13">
        <v>0</v>
      </c>
      <c r="L946" s="13">
        <f t="shared" si="89"/>
        <v>43</v>
      </c>
      <c r="M946" s="23">
        <v>430</v>
      </c>
      <c r="N946" s="17"/>
    </row>
    <row r="947" spans="2:14" hidden="1">
      <c r="B947" s="13">
        <v>70125570</v>
      </c>
      <c r="C947" s="14" t="s">
        <v>1292</v>
      </c>
      <c r="D947" s="13" t="s">
        <v>42</v>
      </c>
      <c r="E947" s="18" t="s">
        <v>1290</v>
      </c>
      <c r="F947" s="13" t="s">
        <v>44</v>
      </c>
      <c r="G947" s="13">
        <v>44</v>
      </c>
      <c r="H947" s="13">
        <v>0</v>
      </c>
      <c r="I947" s="13">
        <v>0</v>
      </c>
      <c r="J947" s="13">
        <v>0</v>
      </c>
      <c r="K947" s="13">
        <v>0</v>
      </c>
      <c r="L947" s="13">
        <f t="shared" si="89"/>
        <v>44</v>
      </c>
      <c r="M947" s="23">
        <v>440</v>
      </c>
      <c r="N947" s="17"/>
    </row>
    <row r="948" spans="2:14" hidden="1">
      <c r="B948" s="13">
        <v>70125571</v>
      </c>
      <c r="C948" s="14" t="s">
        <v>1293</v>
      </c>
      <c r="D948" s="13" t="s">
        <v>42</v>
      </c>
      <c r="E948" s="18" t="s">
        <v>1290</v>
      </c>
      <c r="F948" s="13" t="s">
        <v>44</v>
      </c>
      <c r="G948" s="13">
        <v>37</v>
      </c>
      <c r="H948" s="13">
        <v>0</v>
      </c>
      <c r="I948" s="13">
        <v>0</v>
      </c>
      <c r="J948" s="13">
        <v>0</v>
      </c>
      <c r="K948" s="13">
        <v>0</v>
      </c>
      <c r="L948" s="13">
        <f t="shared" si="89"/>
        <v>37</v>
      </c>
      <c r="M948" s="23">
        <v>443</v>
      </c>
      <c r="N948" s="17"/>
    </row>
    <row r="949" spans="2:14" hidden="1">
      <c r="B949" s="13">
        <v>70125572</v>
      </c>
      <c r="C949" s="14" t="s">
        <v>1294</v>
      </c>
      <c r="D949" s="13" t="s">
        <v>42</v>
      </c>
      <c r="E949" s="18" t="s">
        <v>1290</v>
      </c>
      <c r="F949" s="13" t="s">
        <v>44</v>
      </c>
      <c r="G949" s="13">
        <v>36</v>
      </c>
      <c r="H949" s="13">
        <v>0</v>
      </c>
      <c r="I949" s="13">
        <v>0</v>
      </c>
      <c r="J949" s="13">
        <v>0</v>
      </c>
      <c r="K949" s="13">
        <v>0</v>
      </c>
      <c r="L949" s="13">
        <f t="shared" si="89"/>
        <v>36</v>
      </c>
      <c r="M949" s="23">
        <v>443</v>
      </c>
      <c r="N949" s="17"/>
    </row>
    <row r="950" spans="2:14" hidden="1">
      <c r="B950" s="13">
        <v>70125573</v>
      </c>
      <c r="C950" s="14" t="s">
        <v>1295</v>
      </c>
      <c r="D950" s="13" t="s">
        <v>42</v>
      </c>
      <c r="E950" s="18" t="s">
        <v>1290</v>
      </c>
      <c r="F950" s="13" t="s">
        <v>44</v>
      </c>
      <c r="G950" s="13">
        <v>3</v>
      </c>
      <c r="H950" s="13">
        <v>0</v>
      </c>
      <c r="I950" s="13">
        <v>0</v>
      </c>
      <c r="J950" s="13">
        <v>0</v>
      </c>
      <c r="K950" s="13">
        <v>0</v>
      </c>
      <c r="L950" s="13">
        <f t="shared" si="89"/>
        <v>3</v>
      </c>
      <c r="M950" s="23">
        <v>447</v>
      </c>
      <c r="N950" s="17">
        <f>L950</f>
        <v>3</v>
      </c>
    </row>
    <row r="951" spans="2:14" hidden="1">
      <c r="B951" s="13">
        <v>70125574</v>
      </c>
      <c r="C951" s="14" t="s">
        <v>1296</v>
      </c>
      <c r="D951" s="13" t="s">
        <v>42</v>
      </c>
      <c r="E951" s="18" t="s">
        <v>1290</v>
      </c>
      <c r="F951" s="13" t="s">
        <v>44</v>
      </c>
      <c r="G951" s="13">
        <v>48</v>
      </c>
      <c r="H951" s="13">
        <v>0</v>
      </c>
      <c r="I951" s="13">
        <v>0</v>
      </c>
      <c r="J951" s="13">
        <v>0</v>
      </c>
      <c r="K951" s="13">
        <v>0</v>
      </c>
      <c r="L951" s="13">
        <f t="shared" si="89"/>
        <v>48</v>
      </c>
      <c r="M951" s="23">
        <v>447</v>
      </c>
      <c r="N951" s="17"/>
    </row>
    <row r="952" spans="2:14" hidden="1">
      <c r="B952" s="13">
        <v>70125576</v>
      </c>
      <c r="C952" s="14" t="s">
        <v>1297</v>
      </c>
      <c r="D952" s="13" t="s">
        <v>42</v>
      </c>
      <c r="E952" s="18" t="s">
        <v>1298</v>
      </c>
      <c r="F952" s="13" t="s">
        <v>44</v>
      </c>
      <c r="G952" s="13">
        <v>42</v>
      </c>
      <c r="H952" s="13">
        <v>0</v>
      </c>
      <c r="I952" s="13">
        <v>0</v>
      </c>
      <c r="J952" s="13">
        <v>0</v>
      </c>
      <c r="K952" s="13">
        <v>0</v>
      </c>
      <c r="L952" s="13">
        <f t="shared" si="89"/>
        <v>42</v>
      </c>
      <c r="M952" s="23">
        <v>447</v>
      </c>
      <c r="N952" s="17"/>
    </row>
    <row r="953" spans="2:14" hidden="1">
      <c r="B953" s="13">
        <v>70125577</v>
      </c>
      <c r="C953" s="14" t="s">
        <v>1299</v>
      </c>
      <c r="D953" s="13" t="s">
        <v>42</v>
      </c>
      <c r="E953" s="18" t="s">
        <v>1298</v>
      </c>
      <c r="F953" s="13" t="s">
        <v>44</v>
      </c>
      <c r="G953" s="13">
        <v>36</v>
      </c>
      <c r="H953" s="13">
        <v>0</v>
      </c>
      <c r="I953" s="13">
        <v>0</v>
      </c>
      <c r="J953" s="13">
        <v>0</v>
      </c>
      <c r="K953" s="13">
        <v>0</v>
      </c>
      <c r="L953" s="13">
        <f t="shared" si="89"/>
        <v>36</v>
      </c>
      <c r="M953" s="23">
        <v>480</v>
      </c>
      <c r="N953" s="17"/>
    </row>
    <row r="954" spans="2:14" hidden="1">
      <c r="B954" s="13">
        <v>70125578</v>
      </c>
      <c r="C954" s="14" t="s">
        <v>1300</v>
      </c>
      <c r="D954" s="13" t="s">
        <v>42</v>
      </c>
      <c r="E954" s="18" t="s">
        <v>1301</v>
      </c>
      <c r="F954" s="13" t="s">
        <v>44</v>
      </c>
      <c r="G954" s="13">
        <v>14</v>
      </c>
      <c r="H954" s="13">
        <v>0</v>
      </c>
      <c r="I954" s="13">
        <v>0</v>
      </c>
      <c r="J954" s="13">
        <v>0</v>
      </c>
      <c r="K954" s="13">
        <v>0</v>
      </c>
      <c r="L954" s="13">
        <f t="shared" si="89"/>
        <v>14</v>
      </c>
      <c r="M954" s="23">
        <v>477</v>
      </c>
      <c r="N954" s="17"/>
    </row>
    <row r="955" spans="2:14" hidden="1">
      <c r="B955" s="13">
        <v>70125582</v>
      </c>
      <c r="C955" s="14" t="s">
        <v>1302</v>
      </c>
      <c r="D955" s="13" t="s">
        <v>42</v>
      </c>
      <c r="E955" s="18" t="s">
        <v>1301</v>
      </c>
      <c r="F955" s="13" t="s">
        <v>44</v>
      </c>
      <c r="G955" s="13">
        <v>3</v>
      </c>
      <c r="H955" s="13">
        <v>0</v>
      </c>
      <c r="I955" s="13">
        <v>0</v>
      </c>
      <c r="J955" s="13">
        <v>0</v>
      </c>
      <c r="K955" s="13">
        <v>0</v>
      </c>
      <c r="L955" s="13">
        <f t="shared" si="89"/>
        <v>3</v>
      </c>
      <c r="M955" s="23">
        <v>495</v>
      </c>
      <c r="N955" s="17">
        <f t="shared" ref="N955:N957" si="93">L955</f>
        <v>3</v>
      </c>
    </row>
    <row r="956" spans="2:14" hidden="1">
      <c r="B956" s="13">
        <v>70125584</v>
      </c>
      <c r="C956" s="14" t="s">
        <v>1303</v>
      </c>
      <c r="D956" s="13" t="s">
        <v>118</v>
      </c>
      <c r="E956" s="18" t="s">
        <v>1301</v>
      </c>
      <c r="F956" s="13" t="s">
        <v>44</v>
      </c>
      <c r="G956" s="13">
        <v>3</v>
      </c>
      <c r="H956" s="13">
        <v>0</v>
      </c>
      <c r="I956" s="13">
        <v>0</v>
      </c>
      <c r="J956" s="13">
        <v>0</v>
      </c>
      <c r="K956" s="13">
        <v>0</v>
      </c>
      <c r="L956" s="13">
        <f t="shared" si="89"/>
        <v>3</v>
      </c>
      <c r="M956" s="23">
        <v>495</v>
      </c>
      <c r="N956" s="17">
        <f t="shared" si="93"/>
        <v>3</v>
      </c>
    </row>
    <row r="957" spans="2:14" hidden="1">
      <c r="B957" s="13">
        <v>70125585</v>
      </c>
      <c r="C957" s="14" t="s">
        <v>1304</v>
      </c>
      <c r="D957" s="13" t="s">
        <v>118</v>
      </c>
      <c r="E957" s="18" t="s">
        <v>1301</v>
      </c>
      <c r="F957" s="13" t="s">
        <v>44</v>
      </c>
      <c r="G957" s="13">
        <v>3</v>
      </c>
      <c r="H957" s="13">
        <v>0</v>
      </c>
      <c r="I957" s="13">
        <v>0</v>
      </c>
      <c r="J957" s="13">
        <v>0</v>
      </c>
      <c r="K957" s="13">
        <v>0</v>
      </c>
      <c r="L957" s="13">
        <f t="shared" si="89"/>
        <v>3</v>
      </c>
      <c r="M957" s="23">
        <v>495</v>
      </c>
      <c r="N957" s="17">
        <f t="shared" si="93"/>
        <v>3</v>
      </c>
    </row>
    <row r="958" spans="2:14" hidden="1">
      <c r="B958" s="13">
        <v>70125586</v>
      </c>
      <c r="C958" s="14" t="s">
        <v>1305</v>
      </c>
      <c r="D958" s="13" t="s">
        <v>118</v>
      </c>
      <c r="E958" s="18" t="s">
        <v>1301</v>
      </c>
      <c r="F958" s="13" t="s">
        <v>44</v>
      </c>
      <c r="G958" s="13">
        <v>13</v>
      </c>
      <c r="H958" s="13">
        <v>0</v>
      </c>
      <c r="I958" s="13">
        <v>0</v>
      </c>
      <c r="J958" s="13">
        <v>0</v>
      </c>
      <c r="K958" s="13">
        <v>0</v>
      </c>
      <c r="L958" s="13">
        <f t="shared" si="89"/>
        <v>13</v>
      </c>
      <c r="M958" s="23">
        <v>495</v>
      </c>
      <c r="N958" s="17"/>
    </row>
    <row r="959" spans="2:14" hidden="1">
      <c r="B959" s="13">
        <v>70125587</v>
      </c>
      <c r="C959" s="14" t="s">
        <v>1306</v>
      </c>
      <c r="D959" s="13" t="s">
        <v>118</v>
      </c>
      <c r="E959" s="18" t="s">
        <v>1301</v>
      </c>
      <c r="F959" s="13" t="s">
        <v>44</v>
      </c>
      <c r="G959" s="13">
        <v>9</v>
      </c>
      <c r="H959" s="13">
        <v>0</v>
      </c>
      <c r="I959" s="13">
        <v>0</v>
      </c>
      <c r="J959" s="13">
        <v>0</v>
      </c>
      <c r="K959" s="13">
        <v>0</v>
      </c>
      <c r="L959" s="13">
        <f t="shared" si="89"/>
        <v>9</v>
      </c>
      <c r="M959" s="23">
        <v>495</v>
      </c>
      <c r="N959" s="17"/>
    </row>
    <row r="960" spans="2:14" hidden="1">
      <c r="B960" s="13">
        <v>70125588</v>
      </c>
      <c r="C960" s="14" t="s">
        <v>1307</v>
      </c>
      <c r="D960" s="13" t="s">
        <v>118</v>
      </c>
      <c r="E960" s="18" t="s">
        <v>1301</v>
      </c>
      <c r="F960" s="13" t="s">
        <v>44</v>
      </c>
      <c r="G960" s="13">
        <v>3</v>
      </c>
      <c r="H960" s="13">
        <v>0</v>
      </c>
      <c r="I960" s="13">
        <v>0</v>
      </c>
      <c r="J960" s="13">
        <v>0</v>
      </c>
      <c r="K960" s="13">
        <v>0</v>
      </c>
      <c r="L960" s="13">
        <f t="shared" si="89"/>
        <v>3</v>
      </c>
      <c r="M960" s="23">
        <v>495</v>
      </c>
      <c r="N960" s="17">
        <f t="shared" ref="N960:N963" si="94">L960</f>
        <v>3</v>
      </c>
    </row>
    <row r="961" spans="2:14" hidden="1">
      <c r="B961" s="13">
        <v>70125589</v>
      </c>
      <c r="C961" s="14" t="s">
        <v>1308</v>
      </c>
      <c r="D961" s="13" t="s">
        <v>118</v>
      </c>
      <c r="E961" s="18" t="s">
        <v>1301</v>
      </c>
      <c r="F961" s="13" t="s">
        <v>44</v>
      </c>
      <c r="G961" s="13">
        <v>4</v>
      </c>
      <c r="H961" s="13">
        <v>0</v>
      </c>
      <c r="I961" s="13">
        <v>0</v>
      </c>
      <c r="J961" s="13">
        <v>0</v>
      </c>
      <c r="K961" s="13">
        <v>0</v>
      </c>
      <c r="L961" s="13">
        <f t="shared" si="89"/>
        <v>4</v>
      </c>
      <c r="M961" s="23">
        <v>496</v>
      </c>
      <c r="N961" s="17">
        <f t="shared" si="94"/>
        <v>4</v>
      </c>
    </row>
    <row r="962" spans="2:14" hidden="1">
      <c r="B962" s="13">
        <v>70125590</v>
      </c>
      <c r="C962" s="14" t="s">
        <v>1309</v>
      </c>
      <c r="D962" s="13" t="s">
        <v>118</v>
      </c>
      <c r="E962" s="18" t="s">
        <v>1301</v>
      </c>
      <c r="F962" s="13" t="s">
        <v>44</v>
      </c>
      <c r="G962" s="13">
        <v>3</v>
      </c>
      <c r="H962" s="13">
        <v>0</v>
      </c>
      <c r="I962" s="13">
        <v>0</v>
      </c>
      <c r="J962" s="13">
        <v>0</v>
      </c>
      <c r="K962" s="13">
        <v>0</v>
      </c>
      <c r="L962" s="13">
        <f t="shared" si="89"/>
        <v>3</v>
      </c>
      <c r="M962" s="23">
        <v>415</v>
      </c>
      <c r="N962" s="17">
        <f t="shared" si="94"/>
        <v>3</v>
      </c>
    </row>
    <row r="963" spans="2:14" hidden="1">
      <c r="B963" s="13">
        <v>70125591</v>
      </c>
      <c r="C963" s="14" t="s">
        <v>1310</v>
      </c>
      <c r="D963" s="13" t="s">
        <v>118</v>
      </c>
      <c r="E963" s="18" t="s">
        <v>1301</v>
      </c>
      <c r="F963" s="13" t="s">
        <v>44</v>
      </c>
      <c r="G963" s="13">
        <v>3</v>
      </c>
      <c r="H963" s="13">
        <v>0</v>
      </c>
      <c r="I963" s="13">
        <v>0</v>
      </c>
      <c r="J963" s="13">
        <v>0</v>
      </c>
      <c r="K963" s="13">
        <v>0</v>
      </c>
      <c r="L963" s="13">
        <f t="shared" si="89"/>
        <v>3</v>
      </c>
      <c r="M963" s="23">
        <v>354</v>
      </c>
      <c r="N963" s="17">
        <f t="shared" si="94"/>
        <v>3</v>
      </c>
    </row>
    <row r="964" spans="2:14" hidden="1">
      <c r="B964" s="13">
        <v>70125592</v>
      </c>
      <c r="C964" s="14" t="s">
        <v>1311</v>
      </c>
      <c r="D964" s="13" t="s">
        <v>42</v>
      </c>
      <c r="E964" s="18" t="s">
        <v>1312</v>
      </c>
      <c r="F964" s="13" t="s">
        <v>44</v>
      </c>
      <c r="G964" s="13">
        <v>13</v>
      </c>
      <c r="H964" s="13">
        <v>0</v>
      </c>
      <c r="I964" s="13">
        <v>0</v>
      </c>
      <c r="J964" s="13">
        <v>0</v>
      </c>
      <c r="K964" s="13">
        <v>0</v>
      </c>
      <c r="L964" s="13">
        <f t="shared" si="89"/>
        <v>13</v>
      </c>
      <c r="M964" s="23">
        <v>477</v>
      </c>
      <c r="N964" s="17"/>
    </row>
    <row r="965" spans="2:14" hidden="1">
      <c r="B965" s="13">
        <v>70125593</v>
      </c>
      <c r="C965" s="14" t="s">
        <v>1313</v>
      </c>
      <c r="D965" s="13" t="s">
        <v>42</v>
      </c>
      <c r="E965" s="18" t="s">
        <v>1312</v>
      </c>
      <c r="F965" s="13" t="s">
        <v>44</v>
      </c>
      <c r="G965" s="13">
        <v>24</v>
      </c>
      <c r="H965" s="13">
        <v>0</v>
      </c>
      <c r="I965" s="13">
        <v>0</v>
      </c>
      <c r="J965" s="13">
        <v>0</v>
      </c>
      <c r="K965" s="13">
        <v>0</v>
      </c>
      <c r="L965" s="13">
        <f t="shared" si="89"/>
        <v>24</v>
      </c>
      <c r="M965" s="23">
        <v>477</v>
      </c>
      <c r="N965" s="17"/>
    </row>
    <row r="966" spans="2:14" hidden="1">
      <c r="B966" s="13">
        <v>70125594</v>
      </c>
      <c r="C966" s="14" t="s">
        <v>1314</v>
      </c>
      <c r="D966" s="13" t="s">
        <v>42</v>
      </c>
      <c r="E966" s="18" t="s">
        <v>1312</v>
      </c>
      <c r="F966" s="13" t="s">
        <v>44</v>
      </c>
      <c r="G966" s="13">
        <v>18</v>
      </c>
      <c r="H966" s="13">
        <v>0</v>
      </c>
      <c r="I966" s="13">
        <v>0</v>
      </c>
      <c r="J966" s="13">
        <v>0</v>
      </c>
      <c r="K966" s="13">
        <v>0</v>
      </c>
      <c r="L966" s="13">
        <f t="shared" ref="L966:L1029" si="95">H966+G966</f>
        <v>18</v>
      </c>
      <c r="M966" s="23">
        <v>477</v>
      </c>
      <c r="N966" s="17"/>
    </row>
    <row r="967" spans="2:14" hidden="1">
      <c r="B967" s="13">
        <v>70125595</v>
      </c>
      <c r="C967" s="14" t="s">
        <v>1315</v>
      </c>
      <c r="D967" s="13" t="s">
        <v>42</v>
      </c>
      <c r="E967" s="18" t="s">
        <v>1312</v>
      </c>
      <c r="F967" s="13" t="s">
        <v>44</v>
      </c>
      <c r="G967" s="13">
        <v>24</v>
      </c>
      <c r="H967" s="13">
        <v>0</v>
      </c>
      <c r="I967" s="13">
        <v>0</v>
      </c>
      <c r="J967" s="13">
        <v>0</v>
      </c>
      <c r="K967" s="13">
        <v>0</v>
      </c>
      <c r="L967" s="13">
        <f t="shared" si="95"/>
        <v>24</v>
      </c>
      <c r="M967" s="23">
        <v>495</v>
      </c>
      <c r="N967" s="17"/>
    </row>
    <row r="968" spans="2:14" hidden="1">
      <c r="B968" s="13">
        <v>70125596</v>
      </c>
      <c r="C968" s="14" t="s">
        <v>1316</v>
      </c>
      <c r="D968" s="13" t="s">
        <v>42</v>
      </c>
      <c r="E968" s="18" t="s">
        <v>1312</v>
      </c>
      <c r="F968" s="13" t="s">
        <v>44</v>
      </c>
      <c r="G968" s="13">
        <v>23</v>
      </c>
      <c r="H968" s="13">
        <v>0</v>
      </c>
      <c r="I968" s="13">
        <v>0</v>
      </c>
      <c r="J968" s="13">
        <v>0</v>
      </c>
      <c r="K968" s="13">
        <v>0</v>
      </c>
      <c r="L968" s="13">
        <f t="shared" si="95"/>
        <v>23</v>
      </c>
      <c r="M968" s="23">
        <v>495</v>
      </c>
      <c r="N968" s="17"/>
    </row>
    <row r="969" spans="2:14" hidden="1">
      <c r="B969" s="13">
        <v>70125597</v>
      </c>
      <c r="C969" s="14" t="s">
        <v>1317</v>
      </c>
      <c r="D969" s="13" t="s">
        <v>42</v>
      </c>
      <c r="E969" s="18" t="s">
        <v>1312</v>
      </c>
      <c r="F969" s="13" t="s">
        <v>44</v>
      </c>
      <c r="G969" s="13">
        <v>20</v>
      </c>
      <c r="H969" s="13">
        <v>0</v>
      </c>
      <c r="I969" s="13">
        <v>0</v>
      </c>
      <c r="J969" s="13">
        <v>0</v>
      </c>
      <c r="K969" s="13">
        <v>0</v>
      </c>
      <c r="L969" s="13">
        <f t="shared" si="95"/>
        <v>20</v>
      </c>
      <c r="M969" s="23">
        <v>495</v>
      </c>
      <c r="N969" s="17"/>
    </row>
    <row r="970" spans="2:14" hidden="1">
      <c r="B970" s="13">
        <v>70125598</v>
      </c>
      <c r="C970" s="14" t="s">
        <v>1318</v>
      </c>
      <c r="D970" s="13" t="s">
        <v>42</v>
      </c>
      <c r="E970" s="18" t="s">
        <v>1312</v>
      </c>
      <c r="F970" s="13" t="s">
        <v>44</v>
      </c>
      <c r="G970" s="13">
        <v>26</v>
      </c>
      <c r="H970" s="13">
        <v>0</v>
      </c>
      <c r="I970" s="13">
        <v>0</v>
      </c>
      <c r="J970" s="13">
        <v>0</v>
      </c>
      <c r="K970" s="13">
        <v>0</v>
      </c>
      <c r="L970" s="13">
        <f t="shared" si="95"/>
        <v>26</v>
      </c>
      <c r="M970" s="23">
        <v>495</v>
      </c>
      <c r="N970" s="17"/>
    </row>
    <row r="971" spans="2:14" hidden="1">
      <c r="B971" s="13">
        <v>70125599</v>
      </c>
      <c r="C971" s="14" t="s">
        <v>1319</v>
      </c>
      <c r="D971" s="13" t="s">
        <v>42</v>
      </c>
      <c r="E971" s="18" t="s">
        <v>1312</v>
      </c>
      <c r="F971" s="13" t="s">
        <v>44</v>
      </c>
      <c r="G971" s="13">
        <v>26</v>
      </c>
      <c r="H971" s="13">
        <v>0</v>
      </c>
      <c r="I971" s="13">
        <v>0</v>
      </c>
      <c r="J971" s="13">
        <v>0</v>
      </c>
      <c r="K971" s="13">
        <v>0</v>
      </c>
      <c r="L971" s="13">
        <f t="shared" si="95"/>
        <v>26</v>
      </c>
      <c r="M971" s="23">
        <v>495</v>
      </c>
      <c r="N971" s="17"/>
    </row>
    <row r="972" spans="2:14" hidden="1">
      <c r="B972" s="13">
        <v>70125600</v>
      </c>
      <c r="C972" s="14" t="s">
        <v>1320</v>
      </c>
      <c r="D972" s="13" t="s">
        <v>42</v>
      </c>
      <c r="E972" s="18" t="s">
        <v>1312</v>
      </c>
      <c r="F972" s="13" t="s">
        <v>44</v>
      </c>
      <c r="G972" s="13">
        <v>25</v>
      </c>
      <c r="H972" s="13">
        <v>0</v>
      </c>
      <c r="I972" s="13">
        <v>0</v>
      </c>
      <c r="J972" s="13">
        <v>0</v>
      </c>
      <c r="K972" s="13">
        <v>0</v>
      </c>
      <c r="L972" s="13">
        <f t="shared" si="95"/>
        <v>25</v>
      </c>
      <c r="M972" s="23">
        <v>495</v>
      </c>
      <c r="N972" s="17"/>
    </row>
    <row r="973" spans="2:14" hidden="1">
      <c r="B973" s="13">
        <v>70125601</v>
      </c>
      <c r="C973" s="14" t="s">
        <v>1321</v>
      </c>
      <c r="D973" s="13" t="s">
        <v>42</v>
      </c>
      <c r="E973" s="18" t="s">
        <v>1312</v>
      </c>
      <c r="F973" s="13" t="s">
        <v>44</v>
      </c>
      <c r="G973" s="13">
        <v>14</v>
      </c>
      <c r="H973" s="13">
        <v>0</v>
      </c>
      <c r="I973" s="13">
        <v>0</v>
      </c>
      <c r="J973" s="13">
        <v>0</v>
      </c>
      <c r="K973" s="13">
        <v>0</v>
      </c>
      <c r="L973" s="13">
        <f t="shared" si="95"/>
        <v>14</v>
      </c>
      <c r="M973" s="23">
        <v>496</v>
      </c>
      <c r="N973" s="17"/>
    </row>
    <row r="974" spans="2:14" hidden="1">
      <c r="B974" s="13">
        <v>70125602</v>
      </c>
      <c r="C974" s="14" t="s">
        <v>1322</v>
      </c>
      <c r="D974" s="13" t="s">
        <v>42</v>
      </c>
      <c r="E974" s="18" t="s">
        <v>1312</v>
      </c>
      <c r="F974" s="13" t="s">
        <v>44</v>
      </c>
      <c r="G974" s="13">
        <v>15</v>
      </c>
      <c r="H974" s="13">
        <v>0</v>
      </c>
      <c r="I974" s="13">
        <v>0</v>
      </c>
      <c r="J974" s="13">
        <v>0</v>
      </c>
      <c r="K974" s="13">
        <v>0</v>
      </c>
      <c r="L974" s="13">
        <f t="shared" si="95"/>
        <v>15</v>
      </c>
      <c r="M974" s="23">
        <v>415</v>
      </c>
      <c r="N974" s="17"/>
    </row>
    <row r="975" spans="2:14" hidden="1">
      <c r="B975" s="13">
        <v>70125603</v>
      </c>
      <c r="C975" s="14" t="s">
        <v>1323</v>
      </c>
      <c r="D975" s="13" t="s">
        <v>42</v>
      </c>
      <c r="E975" s="18" t="s">
        <v>1312</v>
      </c>
      <c r="F975" s="13" t="s">
        <v>44</v>
      </c>
      <c r="G975" s="13">
        <v>12</v>
      </c>
      <c r="H975" s="13">
        <v>0</v>
      </c>
      <c r="I975" s="13">
        <v>0</v>
      </c>
      <c r="J975" s="13">
        <v>0</v>
      </c>
      <c r="K975" s="13">
        <v>0</v>
      </c>
      <c r="L975" s="13">
        <f t="shared" si="95"/>
        <v>12</v>
      </c>
      <c r="M975" s="23">
        <v>354</v>
      </c>
      <c r="N975" s="17"/>
    </row>
    <row r="976" spans="2:14" hidden="1">
      <c r="B976" s="13">
        <v>70125604</v>
      </c>
      <c r="C976" s="14" t="s">
        <v>1324</v>
      </c>
      <c r="D976" s="13" t="s">
        <v>42</v>
      </c>
      <c r="E976" s="18" t="s">
        <v>1325</v>
      </c>
      <c r="F976" s="13" t="s">
        <v>44</v>
      </c>
      <c r="G976" s="13">
        <v>9</v>
      </c>
      <c r="H976" s="13">
        <v>0</v>
      </c>
      <c r="I976" s="13">
        <v>0</v>
      </c>
      <c r="J976" s="13">
        <v>0</v>
      </c>
      <c r="K976" s="13">
        <v>0</v>
      </c>
      <c r="L976" s="13">
        <f t="shared" si="95"/>
        <v>9</v>
      </c>
      <c r="M976" s="23">
        <v>495</v>
      </c>
      <c r="N976" s="17"/>
    </row>
    <row r="977" spans="2:14" hidden="1">
      <c r="B977" s="13">
        <v>70125605</v>
      </c>
      <c r="C977" s="14" t="s">
        <v>1326</v>
      </c>
      <c r="D977" s="13" t="s">
        <v>42</v>
      </c>
      <c r="E977" s="18" t="s">
        <v>1325</v>
      </c>
      <c r="F977" s="13" t="s">
        <v>44</v>
      </c>
      <c r="G977" s="13">
        <v>10</v>
      </c>
      <c r="H977" s="13">
        <v>0</v>
      </c>
      <c r="I977" s="13">
        <v>0</v>
      </c>
      <c r="J977" s="13">
        <v>0</v>
      </c>
      <c r="K977" s="13">
        <v>0</v>
      </c>
      <c r="L977" s="13">
        <f t="shared" si="95"/>
        <v>10</v>
      </c>
      <c r="M977" s="23">
        <v>495</v>
      </c>
      <c r="N977" s="17"/>
    </row>
    <row r="978" spans="2:14" hidden="1">
      <c r="B978" s="13">
        <v>70125606</v>
      </c>
      <c r="C978" s="14" t="s">
        <v>1327</v>
      </c>
      <c r="D978" s="13" t="s">
        <v>42</v>
      </c>
      <c r="E978" s="18" t="s">
        <v>1325</v>
      </c>
      <c r="F978" s="13" t="s">
        <v>44</v>
      </c>
      <c r="G978" s="13">
        <v>3</v>
      </c>
      <c r="H978" s="13">
        <v>0</v>
      </c>
      <c r="I978" s="13">
        <v>0</v>
      </c>
      <c r="J978" s="13">
        <v>0</v>
      </c>
      <c r="K978" s="13">
        <v>0</v>
      </c>
      <c r="L978" s="13">
        <f t="shared" si="95"/>
        <v>3</v>
      </c>
      <c r="M978" s="23">
        <v>496</v>
      </c>
      <c r="N978" s="17">
        <f>L978</f>
        <v>3</v>
      </c>
    </row>
    <row r="979" spans="2:14" hidden="1">
      <c r="B979" s="13">
        <v>70125609</v>
      </c>
      <c r="C979" s="14" t="s">
        <v>1328</v>
      </c>
      <c r="D979" s="13" t="s">
        <v>42</v>
      </c>
      <c r="E979" s="18" t="s">
        <v>1329</v>
      </c>
      <c r="F979" s="13" t="s">
        <v>44</v>
      </c>
      <c r="G979" s="13">
        <v>14</v>
      </c>
      <c r="H979" s="13">
        <v>0</v>
      </c>
      <c r="I979" s="13">
        <v>0</v>
      </c>
      <c r="J979" s="13">
        <v>0</v>
      </c>
      <c r="K979" s="13">
        <v>0</v>
      </c>
      <c r="L979" s="13">
        <f t="shared" si="95"/>
        <v>14</v>
      </c>
      <c r="M979" s="23">
        <v>477</v>
      </c>
      <c r="N979" s="17"/>
    </row>
    <row r="980" spans="2:14" hidden="1">
      <c r="B980" s="13">
        <v>70125610</v>
      </c>
      <c r="C980" s="14" t="s">
        <v>1330</v>
      </c>
      <c r="D980" s="13" t="s">
        <v>42</v>
      </c>
      <c r="E980" s="18" t="s">
        <v>1329</v>
      </c>
      <c r="F980" s="13" t="s">
        <v>44</v>
      </c>
      <c r="G980" s="13">
        <v>13</v>
      </c>
      <c r="H980" s="13">
        <v>0</v>
      </c>
      <c r="I980" s="13">
        <v>0</v>
      </c>
      <c r="J980" s="13">
        <v>0</v>
      </c>
      <c r="K980" s="13">
        <v>0</v>
      </c>
      <c r="L980" s="13">
        <f t="shared" si="95"/>
        <v>13</v>
      </c>
      <c r="M980" s="23">
        <v>477</v>
      </c>
      <c r="N980" s="17"/>
    </row>
    <row r="981" spans="2:14" hidden="1">
      <c r="B981" s="13">
        <v>70125611</v>
      </c>
      <c r="C981" s="14" t="s">
        <v>1331</v>
      </c>
      <c r="D981" s="13" t="s">
        <v>42</v>
      </c>
      <c r="E981" s="18" t="s">
        <v>1329</v>
      </c>
      <c r="F981" s="13" t="s">
        <v>44</v>
      </c>
      <c r="G981" s="13">
        <v>16</v>
      </c>
      <c r="H981" s="13">
        <v>0</v>
      </c>
      <c r="I981" s="13">
        <v>0</v>
      </c>
      <c r="J981" s="13">
        <v>0</v>
      </c>
      <c r="K981" s="13">
        <v>0</v>
      </c>
      <c r="L981" s="13">
        <f t="shared" si="95"/>
        <v>16</v>
      </c>
      <c r="M981" s="23">
        <v>477</v>
      </c>
      <c r="N981" s="17"/>
    </row>
    <row r="982" spans="2:14" hidden="1">
      <c r="B982" s="13">
        <v>70125612</v>
      </c>
      <c r="C982" s="14" t="s">
        <v>1332</v>
      </c>
      <c r="D982" s="13" t="s">
        <v>42</v>
      </c>
      <c r="E982" s="18" t="s">
        <v>1329</v>
      </c>
      <c r="F982" s="13" t="s">
        <v>44</v>
      </c>
      <c r="G982" s="13">
        <v>16</v>
      </c>
      <c r="H982" s="13">
        <v>0</v>
      </c>
      <c r="I982" s="13">
        <v>0</v>
      </c>
      <c r="J982" s="13">
        <v>0</v>
      </c>
      <c r="K982" s="13">
        <v>0</v>
      </c>
      <c r="L982" s="13">
        <f t="shared" si="95"/>
        <v>16</v>
      </c>
      <c r="M982" s="23">
        <v>495</v>
      </c>
      <c r="N982" s="17"/>
    </row>
    <row r="983" spans="2:14" hidden="1">
      <c r="B983" s="13">
        <v>70125613</v>
      </c>
      <c r="C983" s="14" t="s">
        <v>1333</v>
      </c>
      <c r="D983" s="13" t="s">
        <v>42</v>
      </c>
      <c r="E983" s="18" t="s">
        <v>1329</v>
      </c>
      <c r="F983" s="13" t="s">
        <v>44</v>
      </c>
      <c r="G983" s="13">
        <v>16</v>
      </c>
      <c r="H983" s="13">
        <v>0</v>
      </c>
      <c r="I983" s="13">
        <v>0</v>
      </c>
      <c r="J983" s="13">
        <v>0</v>
      </c>
      <c r="K983" s="13">
        <v>0</v>
      </c>
      <c r="L983" s="13">
        <f t="shared" si="95"/>
        <v>16</v>
      </c>
      <c r="M983" s="23">
        <v>495</v>
      </c>
      <c r="N983" s="17"/>
    </row>
    <row r="984" spans="2:14" hidden="1">
      <c r="B984" s="13">
        <v>70125614</v>
      </c>
      <c r="C984" s="14" t="s">
        <v>1334</v>
      </c>
      <c r="D984" s="13" t="s">
        <v>42</v>
      </c>
      <c r="E984" s="18" t="s">
        <v>1329</v>
      </c>
      <c r="F984" s="13" t="s">
        <v>44</v>
      </c>
      <c r="G984" s="13">
        <v>24</v>
      </c>
      <c r="H984" s="13">
        <v>0</v>
      </c>
      <c r="I984" s="13">
        <v>0</v>
      </c>
      <c r="J984" s="13">
        <v>0</v>
      </c>
      <c r="K984" s="13">
        <v>0</v>
      </c>
      <c r="L984" s="13">
        <f t="shared" si="95"/>
        <v>24</v>
      </c>
      <c r="M984" s="23">
        <v>495</v>
      </c>
      <c r="N984" s="17"/>
    </row>
    <row r="985" spans="2:14" hidden="1">
      <c r="B985" s="13">
        <v>70125615</v>
      </c>
      <c r="C985" s="14" t="s">
        <v>1335</v>
      </c>
      <c r="D985" s="13" t="s">
        <v>42</v>
      </c>
      <c r="E985" s="18" t="s">
        <v>1329</v>
      </c>
      <c r="F985" s="13" t="s">
        <v>44</v>
      </c>
      <c r="G985" s="13">
        <v>22</v>
      </c>
      <c r="H985" s="13">
        <v>0</v>
      </c>
      <c r="I985" s="13">
        <v>0</v>
      </c>
      <c r="J985" s="13">
        <v>0</v>
      </c>
      <c r="K985" s="13">
        <v>0</v>
      </c>
      <c r="L985" s="13">
        <f t="shared" si="95"/>
        <v>22</v>
      </c>
      <c r="M985" s="23">
        <v>495</v>
      </c>
      <c r="N985" s="17"/>
    </row>
    <row r="986" spans="2:14" hidden="1">
      <c r="B986" s="13">
        <v>70125616</v>
      </c>
      <c r="C986" s="14" t="s">
        <v>1336</v>
      </c>
      <c r="D986" s="13" t="s">
        <v>42</v>
      </c>
      <c r="E986" s="18" t="s">
        <v>1329</v>
      </c>
      <c r="F986" s="13" t="s">
        <v>44</v>
      </c>
      <c r="G986" s="13">
        <v>23</v>
      </c>
      <c r="H986" s="13">
        <v>0</v>
      </c>
      <c r="I986" s="13">
        <v>0</v>
      </c>
      <c r="J986" s="13">
        <v>0</v>
      </c>
      <c r="K986" s="13">
        <v>0</v>
      </c>
      <c r="L986" s="13">
        <f t="shared" si="95"/>
        <v>23</v>
      </c>
      <c r="M986" s="23">
        <v>495</v>
      </c>
      <c r="N986" s="17"/>
    </row>
    <row r="987" spans="2:14" hidden="1">
      <c r="B987" s="13">
        <v>70125617</v>
      </c>
      <c r="C987" s="14" t="s">
        <v>1337</v>
      </c>
      <c r="D987" s="13" t="s">
        <v>42</v>
      </c>
      <c r="E987" s="18" t="s">
        <v>1329</v>
      </c>
      <c r="F987" s="13" t="s">
        <v>44</v>
      </c>
      <c r="G987" s="13">
        <v>24</v>
      </c>
      <c r="H987" s="13">
        <v>0</v>
      </c>
      <c r="I987" s="13">
        <v>0</v>
      </c>
      <c r="J987" s="13">
        <v>0</v>
      </c>
      <c r="K987" s="13">
        <v>0</v>
      </c>
      <c r="L987" s="13">
        <f t="shared" si="95"/>
        <v>24</v>
      </c>
      <c r="M987" s="23">
        <v>495</v>
      </c>
      <c r="N987" s="17"/>
    </row>
    <row r="988" spans="2:14" hidden="1">
      <c r="B988" s="13">
        <v>70125618</v>
      </c>
      <c r="C988" s="14" t="s">
        <v>1338</v>
      </c>
      <c r="D988" s="13" t="s">
        <v>42</v>
      </c>
      <c r="E988" s="18" t="s">
        <v>1329</v>
      </c>
      <c r="F988" s="13" t="s">
        <v>44</v>
      </c>
      <c r="G988" s="13">
        <v>16</v>
      </c>
      <c r="H988" s="13">
        <v>0</v>
      </c>
      <c r="I988" s="13">
        <v>0</v>
      </c>
      <c r="J988" s="13">
        <v>0</v>
      </c>
      <c r="K988" s="13">
        <v>0</v>
      </c>
      <c r="L988" s="13">
        <f t="shared" si="95"/>
        <v>16</v>
      </c>
      <c r="M988" s="23">
        <v>495</v>
      </c>
      <c r="N988" s="17"/>
    </row>
    <row r="989" spans="2:14" hidden="1">
      <c r="B989" s="13">
        <v>70125619</v>
      </c>
      <c r="C989" s="14" t="s">
        <v>1339</v>
      </c>
      <c r="D989" s="13" t="s">
        <v>42</v>
      </c>
      <c r="E989" s="18" t="s">
        <v>1329</v>
      </c>
      <c r="F989" s="13" t="s">
        <v>44</v>
      </c>
      <c r="G989" s="13">
        <v>16</v>
      </c>
      <c r="H989" s="13">
        <v>0</v>
      </c>
      <c r="I989" s="13">
        <v>0</v>
      </c>
      <c r="J989" s="13">
        <v>0</v>
      </c>
      <c r="K989" s="13">
        <v>0</v>
      </c>
      <c r="L989" s="13">
        <f t="shared" si="95"/>
        <v>16</v>
      </c>
      <c r="M989" s="23">
        <v>495</v>
      </c>
      <c r="N989" s="17"/>
    </row>
    <row r="990" spans="2:14" hidden="1">
      <c r="B990" s="13">
        <v>70125620</v>
      </c>
      <c r="C990" s="14" t="s">
        <v>1340</v>
      </c>
      <c r="D990" s="13" t="s">
        <v>42</v>
      </c>
      <c r="E990" s="18" t="s">
        <v>1329</v>
      </c>
      <c r="F990" s="13" t="s">
        <v>44</v>
      </c>
      <c r="G990" s="13">
        <v>16</v>
      </c>
      <c r="H990" s="13">
        <v>0</v>
      </c>
      <c r="I990" s="13">
        <v>0</v>
      </c>
      <c r="J990" s="13">
        <v>0</v>
      </c>
      <c r="K990" s="13">
        <v>0</v>
      </c>
      <c r="L990" s="13">
        <f t="shared" si="95"/>
        <v>16</v>
      </c>
      <c r="M990" s="23">
        <v>495</v>
      </c>
      <c r="N990" s="17"/>
    </row>
    <row r="991" spans="2:14" hidden="1">
      <c r="B991" s="13">
        <v>70125621</v>
      </c>
      <c r="C991" s="14" t="s">
        <v>1341</v>
      </c>
      <c r="D991" s="13" t="s">
        <v>42</v>
      </c>
      <c r="E991" s="18" t="s">
        <v>1329</v>
      </c>
      <c r="F991" s="13" t="s">
        <v>44</v>
      </c>
      <c r="G991" s="13">
        <v>15</v>
      </c>
      <c r="H991" s="13">
        <v>0</v>
      </c>
      <c r="I991" s="13">
        <v>0</v>
      </c>
      <c r="J991" s="13">
        <v>0</v>
      </c>
      <c r="K991" s="13">
        <v>0</v>
      </c>
      <c r="L991" s="13">
        <f t="shared" si="95"/>
        <v>15</v>
      </c>
      <c r="M991" s="23">
        <v>495</v>
      </c>
      <c r="N991" s="17"/>
    </row>
    <row r="992" spans="2:14" hidden="1">
      <c r="B992" s="13">
        <v>70125623</v>
      </c>
      <c r="C992" s="14" t="s">
        <v>1342</v>
      </c>
      <c r="D992" s="13" t="s">
        <v>42</v>
      </c>
      <c r="E992" s="18" t="s">
        <v>1329</v>
      </c>
      <c r="F992" s="13" t="s">
        <v>44</v>
      </c>
      <c r="G992" s="13">
        <v>6</v>
      </c>
      <c r="H992" s="13">
        <v>0</v>
      </c>
      <c r="I992" s="13">
        <v>0</v>
      </c>
      <c r="J992" s="13">
        <v>0</v>
      </c>
      <c r="K992" s="13">
        <v>0</v>
      </c>
      <c r="L992" s="13">
        <f t="shared" si="95"/>
        <v>6</v>
      </c>
      <c r="M992" s="23">
        <v>415</v>
      </c>
      <c r="N992" s="17"/>
    </row>
    <row r="993" spans="2:14" hidden="1">
      <c r="B993" s="13">
        <v>70125624</v>
      </c>
      <c r="C993" s="14" t="s">
        <v>1343</v>
      </c>
      <c r="D993" s="13" t="s">
        <v>42</v>
      </c>
      <c r="E993" s="18" t="s">
        <v>1329</v>
      </c>
      <c r="F993" s="13" t="s">
        <v>44</v>
      </c>
      <c r="G993" s="13">
        <v>13</v>
      </c>
      <c r="H993" s="13">
        <v>0</v>
      </c>
      <c r="I993" s="13">
        <v>0</v>
      </c>
      <c r="J993" s="13">
        <v>0</v>
      </c>
      <c r="K993" s="13">
        <v>0</v>
      </c>
      <c r="L993" s="13">
        <f t="shared" si="95"/>
        <v>13</v>
      </c>
      <c r="M993" s="23">
        <v>354</v>
      </c>
      <c r="N993" s="17"/>
    </row>
    <row r="994" spans="2:14" hidden="1">
      <c r="B994" s="13">
        <v>70125626</v>
      </c>
      <c r="C994" s="19" t="s">
        <v>1344</v>
      </c>
      <c r="D994" s="13" t="s">
        <v>42</v>
      </c>
      <c r="E994" s="18" t="s">
        <v>1345</v>
      </c>
      <c r="F994" s="13" t="s">
        <v>44</v>
      </c>
      <c r="G994" s="13">
        <v>6</v>
      </c>
      <c r="H994" s="13">
        <v>0</v>
      </c>
      <c r="I994" s="13">
        <v>0</v>
      </c>
      <c r="J994" s="13">
        <v>0</v>
      </c>
      <c r="K994" s="13">
        <v>0</v>
      </c>
      <c r="L994" s="13">
        <f t="shared" si="95"/>
        <v>6</v>
      </c>
      <c r="M994" s="23">
        <v>477</v>
      </c>
      <c r="N994" s="17"/>
    </row>
    <row r="995" spans="2:14" hidden="1">
      <c r="B995" s="13">
        <v>70125627</v>
      </c>
      <c r="C995" s="14" t="s">
        <v>1346</v>
      </c>
      <c r="D995" s="13" t="s">
        <v>42</v>
      </c>
      <c r="E995" s="18" t="s">
        <v>1345</v>
      </c>
      <c r="F995" s="13" t="s">
        <v>44</v>
      </c>
      <c r="G995" s="13">
        <v>17</v>
      </c>
      <c r="H995" s="13">
        <v>0</v>
      </c>
      <c r="I995" s="13">
        <v>0</v>
      </c>
      <c r="J995" s="13">
        <v>0</v>
      </c>
      <c r="K995" s="13">
        <v>0</v>
      </c>
      <c r="L995" s="13">
        <f t="shared" si="95"/>
        <v>17</v>
      </c>
      <c r="M995" s="23">
        <v>477</v>
      </c>
      <c r="N995" s="17"/>
    </row>
    <row r="996" spans="2:14" hidden="1">
      <c r="B996" s="13">
        <v>70125628</v>
      </c>
      <c r="C996" s="14" t="s">
        <v>1347</v>
      </c>
      <c r="D996" s="13" t="s">
        <v>42</v>
      </c>
      <c r="E996" s="18" t="s">
        <v>1345</v>
      </c>
      <c r="F996" s="13" t="s">
        <v>44</v>
      </c>
      <c r="G996" s="13">
        <v>14</v>
      </c>
      <c r="H996" s="13">
        <v>0</v>
      </c>
      <c r="I996" s="13">
        <v>0</v>
      </c>
      <c r="J996" s="13">
        <v>0</v>
      </c>
      <c r="K996" s="13">
        <v>0</v>
      </c>
      <c r="L996" s="13">
        <f t="shared" si="95"/>
        <v>14</v>
      </c>
      <c r="M996" s="23">
        <v>495</v>
      </c>
      <c r="N996" s="17"/>
    </row>
    <row r="997" spans="2:14" hidden="1">
      <c r="B997" s="13">
        <v>70125629</v>
      </c>
      <c r="C997" s="14" t="s">
        <v>1348</v>
      </c>
      <c r="D997" s="13" t="s">
        <v>42</v>
      </c>
      <c r="E997" s="18" t="s">
        <v>1345</v>
      </c>
      <c r="F997" s="13" t="s">
        <v>44</v>
      </c>
      <c r="G997" s="13">
        <v>13</v>
      </c>
      <c r="H997" s="13">
        <v>0</v>
      </c>
      <c r="I997" s="13">
        <v>0</v>
      </c>
      <c r="J997" s="13">
        <v>0</v>
      </c>
      <c r="K997" s="13">
        <v>0</v>
      </c>
      <c r="L997" s="13">
        <f t="shared" si="95"/>
        <v>13</v>
      </c>
      <c r="M997" s="23">
        <v>495</v>
      </c>
      <c r="N997" s="17"/>
    </row>
    <row r="998" spans="2:14" hidden="1">
      <c r="B998" s="13">
        <v>70125630</v>
      </c>
      <c r="C998" s="14" t="s">
        <v>1349</v>
      </c>
      <c r="D998" s="13" t="s">
        <v>42</v>
      </c>
      <c r="E998" s="18" t="s">
        <v>1345</v>
      </c>
      <c r="F998" s="13" t="s">
        <v>44</v>
      </c>
      <c r="G998" s="13">
        <v>6</v>
      </c>
      <c r="H998" s="13">
        <v>0</v>
      </c>
      <c r="I998" s="13">
        <v>0</v>
      </c>
      <c r="J998" s="13">
        <v>0</v>
      </c>
      <c r="K998" s="13">
        <v>0</v>
      </c>
      <c r="L998" s="13">
        <f t="shared" si="95"/>
        <v>6</v>
      </c>
      <c r="M998" s="23">
        <v>495</v>
      </c>
      <c r="N998" s="17"/>
    </row>
    <row r="999" spans="2:14" hidden="1">
      <c r="B999" s="13">
        <v>70125631</v>
      </c>
      <c r="C999" s="19" t="s">
        <v>1350</v>
      </c>
      <c r="D999" s="13" t="s">
        <v>42</v>
      </c>
      <c r="E999" s="18" t="s">
        <v>1345</v>
      </c>
      <c r="F999" s="13" t="s">
        <v>44</v>
      </c>
      <c r="G999" s="13">
        <v>15</v>
      </c>
      <c r="H999" s="13">
        <v>0</v>
      </c>
      <c r="I999" s="13">
        <v>0</v>
      </c>
      <c r="J999" s="13">
        <v>0</v>
      </c>
      <c r="K999" s="13">
        <v>0</v>
      </c>
      <c r="L999" s="13">
        <f t="shared" si="95"/>
        <v>15</v>
      </c>
      <c r="M999" s="23">
        <v>495</v>
      </c>
      <c r="N999" s="17"/>
    </row>
    <row r="1000" spans="2:14" hidden="1">
      <c r="B1000" s="13">
        <v>70125632</v>
      </c>
      <c r="C1000" s="14" t="s">
        <v>1351</v>
      </c>
      <c r="D1000" s="13" t="s">
        <v>42</v>
      </c>
      <c r="E1000" s="18" t="s">
        <v>1345</v>
      </c>
      <c r="F1000" s="13" t="s">
        <v>44</v>
      </c>
      <c r="G1000" s="13">
        <v>6</v>
      </c>
      <c r="H1000" s="13">
        <v>0</v>
      </c>
      <c r="I1000" s="13">
        <v>0</v>
      </c>
      <c r="J1000" s="13">
        <v>0</v>
      </c>
      <c r="K1000" s="13">
        <v>0</v>
      </c>
      <c r="L1000" s="13">
        <f t="shared" si="95"/>
        <v>6</v>
      </c>
      <c r="M1000" s="23">
        <v>496</v>
      </c>
      <c r="N1000" s="17"/>
    </row>
    <row r="1001" spans="2:14" hidden="1">
      <c r="B1001" s="13">
        <v>70125633</v>
      </c>
      <c r="C1001" s="14" t="s">
        <v>1352</v>
      </c>
      <c r="D1001" s="13" t="s">
        <v>42</v>
      </c>
      <c r="E1001" s="18" t="s">
        <v>1345</v>
      </c>
      <c r="F1001" s="13" t="s">
        <v>44</v>
      </c>
      <c r="G1001" s="13">
        <v>6</v>
      </c>
      <c r="H1001" s="13">
        <v>0</v>
      </c>
      <c r="I1001" s="13">
        <v>0</v>
      </c>
      <c r="J1001" s="13">
        <v>0</v>
      </c>
      <c r="K1001" s="13">
        <v>0</v>
      </c>
      <c r="L1001" s="13">
        <f t="shared" si="95"/>
        <v>6</v>
      </c>
      <c r="M1001" s="23">
        <v>415</v>
      </c>
      <c r="N1001" s="17"/>
    </row>
    <row r="1002" spans="2:14" hidden="1">
      <c r="B1002" s="13">
        <v>70125634</v>
      </c>
      <c r="C1002" s="14" t="s">
        <v>1353</v>
      </c>
      <c r="D1002" s="13" t="s">
        <v>42</v>
      </c>
      <c r="E1002" s="18" t="s">
        <v>1345</v>
      </c>
      <c r="F1002" s="13" t="s">
        <v>44</v>
      </c>
      <c r="G1002" s="13">
        <v>3</v>
      </c>
      <c r="H1002" s="13">
        <v>0</v>
      </c>
      <c r="I1002" s="13">
        <v>0</v>
      </c>
      <c r="J1002" s="13">
        <v>0</v>
      </c>
      <c r="K1002" s="13">
        <v>0</v>
      </c>
      <c r="L1002" s="13">
        <f t="shared" si="95"/>
        <v>3</v>
      </c>
      <c r="M1002" s="23">
        <v>354</v>
      </c>
      <c r="N1002" s="17">
        <f t="shared" ref="N1002:N1011" si="96">L1002</f>
        <v>3</v>
      </c>
    </row>
    <row r="1003" spans="2:14" hidden="1">
      <c r="B1003" s="13">
        <v>70125635</v>
      </c>
      <c r="C1003" s="14" t="s">
        <v>1354</v>
      </c>
      <c r="D1003" s="13" t="s">
        <v>118</v>
      </c>
      <c r="E1003" s="18" t="s">
        <v>1355</v>
      </c>
      <c r="F1003" s="13" t="s">
        <v>44</v>
      </c>
      <c r="G1003" s="13">
        <v>3</v>
      </c>
      <c r="H1003" s="13">
        <v>0</v>
      </c>
      <c r="I1003" s="13">
        <v>0</v>
      </c>
      <c r="J1003" s="13">
        <v>0</v>
      </c>
      <c r="K1003" s="13">
        <v>0</v>
      </c>
      <c r="L1003" s="13">
        <f t="shared" si="95"/>
        <v>3</v>
      </c>
      <c r="M1003" s="23">
        <v>755</v>
      </c>
      <c r="N1003" s="17">
        <f t="shared" si="96"/>
        <v>3</v>
      </c>
    </row>
    <row r="1004" spans="2:14" hidden="1">
      <c r="B1004" s="13">
        <v>70125636</v>
      </c>
      <c r="C1004" s="14" t="s">
        <v>1356</v>
      </c>
      <c r="D1004" s="13" t="s">
        <v>118</v>
      </c>
      <c r="E1004" s="18" t="s">
        <v>1355</v>
      </c>
      <c r="F1004" s="13" t="s">
        <v>44</v>
      </c>
      <c r="G1004" s="13">
        <v>3</v>
      </c>
      <c r="H1004" s="13">
        <v>0</v>
      </c>
      <c r="I1004" s="13">
        <v>0</v>
      </c>
      <c r="J1004" s="13">
        <v>0</v>
      </c>
      <c r="K1004" s="13">
        <v>0</v>
      </c>
      <c r="L1004" s="13">
        <f t="shared" si="95"/>
        <v>3</v>
      </c>
      <c r="M1004" s="23">
        <v>890</v>
      </c>
      <c r="N1004" s="17">
        <f t="shared" si="96"/>
        <v>3</v>
      </c>
    </row>
    <row r="1005" spans="2:14" hidden="1">
      <c r="B1005" s="13">
        <v>70125637</v>
      </c>
      <c r="C1005" s="14" t="s">
        <v>1357</v>
      </c>
      <c r="D1005" s="13" t="s">
        <v>118</v>
      </c>
      <c r="E1005" s="18" t="s">
        <v>1355</v>
      </c>
      <c r="F1005" s="13" t="s">
        <v>44</v>
      </c>
      <c r="G1005" s="13">
        <v>3</v>
      </c>
      <c r="H1005" s="13">
        <v>0</v>
      </c>
      <c r="I1005" s="13">
        <v>0</v>
      </c>
      <c r="J1005" s="13">
        <v>0</v>
      </c>
      <c r="K1005" s="13">
        <v>0</v>
      </c>
      <c r="L1005" s="13">
        <f t="shared" si="95"/>
        <v>3</v>
      </c>
      <c r="M1005" s="23">
        <v>990</v>
      </c>
      <c r="N1005" s="17">
        <f t="shared" si="96"/>
        <v>3</v>
      </c>
    </row>
    <row r="1006" spans="2:14" hidden="1">
      <c r="B1006" s="13">
        <v>70125638</v>
      </c>
      <c r="C1006" s="14" t="s">
        <v>1358</v>
      </c>
      <c r="D1006" s="13" t="s">
        <v>118</v>
      </c>
      <c r="E1006" s="18" t="s">
        <v>1355</v>
      </c>
      <c r="F1006" s="13" t="s">
        <v>44</v>
      </c>
      <c r="G1006" s="13">
        <v>3</v>
      </c>
      <c r="H1006" s="13">
        <v>0</v>
      </c>
      <c r="I1006" s="13">
        <v>0</v>
      </c>
      <c r="J1006" s="13">
        <v>0</v>
      </c>
      <c r="K1006" s="13">
        <v>0</v>
      </c>
      <c r="L1006" s="13">
        <f t="shared" si="95"/>
        <v>3</v>
      </c>
      <c r="M1006" s="23">
        <v>990</v>
      </c>
      <c r="N1006" s="17">
        <f t="shared" si="96"/>
        <v>3</v>
      </c>
    </row>
    <row r="1007" spans="2:14" hidden="1">
      <c r="B1007" s="13">
        <v>70125639</v>
      </c>
      <c r="C1007" s="14" t="s">
        <v>1359</v>
      </c>
      <c r="D1007" s="13" t="s">
        <v>118</v>
      </c>
      <c r="E1007" s="18" t="s">
        <v>1355</v>
      </c>
      <c r="F1007" s="13" t="s">
        <v>44</v>
      </c>
      <c r="G1007" s="13">
        <v>3</v>
      </c>
      <c r="H1007" s="13">
        <v>0</v>
      </c>
      <c r="I1007" s="13">
        <v>0</v>
      </c>
      <c r="J1007" s="13">
        <v>0</v>
      </c>
      <c r="K1007" s="13">
        <v>0</v>
      </c>
      <c r="L1007" s="13">
        <f t="shared" si="95"/>
        <v>3</v>
      </c>
      <c r="M1007" s="23">
        <v>990</v>
      </c>
      <c r="N1007" s="17">
        <f t="shared" si="96"/>
        <v>3</v>
      </c>
    </row>
    <row r="1008" spans="2:14" hidden="1">
      <c r="B1008" s="13">
        <v>70125640</v>
      </c>
      <c r="C1008" s="14" t="s">
        <v>1360</v>
      </c>
      <c r="D1008" s="13" t="s">
        <v>118</v>
      </c>
      <c r="E1008" s="18" t="s">
        <v>1355</v>
      </c>
      <c r="F1008" s="13" t="s">
        <v>44</v>
      </c>
      <c r="G1008" s="13">
        <v>3</v>
      </c>
      <c r="H1008" s="13">
        <v>0</v>
      </c>
      <c r="I1008" s="13">
        <v>0</v>
      </c>
      <c r="J1008" s="13">
        <v>0</v>
      </c>
      <c r="K1008" s="13">
        <v>0</v>
      </c>
      <c r="L1008" s="13">
        <f t="shared" si="95"/>
        <v>3</v>
      </c>
      <c r="M1008" s="23">
        <v>990</v>
      </c>
      <c r="N1008" s="17">
        <f t="shared" si="96"/>
        <v>3</v>
      </c>
    </row>
    <row r="1009" spans="2:14" hidden="1">
      <c r="B1009" s="13">
        <v>70125641</v>
      </c>
      <c r="C1009" s="14" t="s">
        <v>1361</v>
      </c>
      <c r="D1009" s="13" t="s">
        <v>118</v>
      </c>
      <c r="E1009" s="18" t="s">
        <v>1355</v>
      </c>
      <c r="F1009" s="13" t="s">
        <v>44</v>
      </c>
      <c r="G1009" s="13">
        <v>3</v>
      </c>
      <c r="H1009" s="13">
        <v>0</v>
      </c>
      <c r="I1009" s="13">
        <v>0</v>
      </c>
      <c r="J1009" s="13">
        <v>0</v>
      </c>
      <c r="K1009" s="13">
        <v>0</v>
      </c>
      <c r="L1009" s="13">
        <f t="shared" si="95"/>
        <v>3</v>
      </c>
      <c r="M1009" s="23">
        <v>990</v>
      </c>
      <c r="N1009" s="17">
        <f t="shared" si="96"/>
        <v>3</v>
      </c>
    </row>
    <row r="1010" spans="2:14">
      <c r="B1010" s="13">
        <v>70125642</v>
      </c>
      <c r="C1010" s="14" t="s">
        <v>1362</v>
      </c>
      <c r="D1010" s="13" t="s">
        <v>118</v>
      </c>
      <c r="E1010" s="18" t="s">
        <v>1355</v>
      </c>
      <c r="F1010" s="13" t="s">
        <v>44</v>
      </c>
      <c r="G1010" s="13">
        <v>1</v>
      </c>
      <c r="H1010" s="13">
        <v>0</v>
      </c>
      <c r="I1010" s="13">
        <v>0</v>
      </c>
      <c r="J1010" s="13">
        <v>0</v>
      </c>
      <c r="K1010" s="13">
        <v>0</v>
      </c>
      <c r="L1010" s="13">
        <f t="shared" si="95"/>
        <v>1</v>
      </c>
      <c r="M1010" s="25">
        <v>1210</v>
      </c>
      <c r="N1010" s="26">
        <f t="shared" si="96"/>
        <v>1</v>
      </c>
    </row>
    <row r="1011" spans="2:14" hidden="1">
      <c r="B1011" s="13">
        <v>70125643</v>
      </c>
      <c r="C1011" s="14" t="s">
        <v>1363</v>
      </c>
      <c r="D1011" s="13" t="s">
        <v>118</v>
      </c>
      <c r="E1011" s="18" t="s">
        <v>1355</v>
      </c>
      <c r="F1011" s="13" t="s">
        <v>44</v>
      </c>
      <c r="G1011" s="13">
        <v>1</v>
      </c>
      <c r="H1011" s="13">
        <v>0</v>
      </c>
      <c r="I1011" s="13">
        <v>0</v>
      </c>
      <c r="J1011" s="13">
        <v>0</v>
      </c>
      <c r="K1011" s="13">
        <v>0</v>
      </c>
      <c r="L1011" s="13">
        <f t="shared" si="95"/>
        <v>1</v>
      </c>
      <c r="M1011" s="23">
        <v>600</v>
      </c>
      <c r="N1011" s="17">
        <f t="shared" si="96"/>
        <v>1</v>
      </c>
    </row>
    <row r="1012" spans="2:14" hidden="1">
      <c r="B1012" s="13">
        <v>70125644</v>
      </c>
      <c r="C1012" s="14" t="s">
        <v>1364</v>
      </c>
      <c r="D1012" s="13" t="s">
        <v>118</v>
      </c>
      <c r="E1012" s="18" t="s">
        <v>1365</v>
      </c>
      <c r="F1012" s="13" t="s">
        <v>44</v>
      </c>
      <c r="G1012" s="13">
        <v>14</v>
      </c>
      <c r="H1012" s="13">
        <v>0</v>
      </c>
      <c r="I1012" s="13">
        <v>0</v>
      </c>
      <c r="J1012" s="13">
        <v>0</v>
      </c>
      <c r="K1012" s="13">
        <v>0</v>
      </c>
      <c r="L1012" s="13">
        <f t="shared" si="95"/>
        <v>14</v>
      </c>
      <c r="M1012" s="23">
        <v>765</v>
      </c>
      <c r="N1012" s="17"/>
    </row>
    <row r="1013" spans="2:14" hidden="1">
      <c r="B1013" s="13">
        <v>70125645</v>
      </c>
      <c r="C1013" s="14" t="s">
        <v>1366</v>
      </c>
      <c r="D1013" s="13" t="s">
        <v>118</v>
      </c>
      <c r="E1013" s="18" t="s">
        <v>1365</v>
      </c>
      <c r="F1013" s="13" t="s">
        <v>44</v>
      </c>
      <c r="G1013" s="13">
        <v>15</v>
      </c>
      <c r="H1013" s="13">
        <v>0</v>
      </c>
      <c r="I1013" s="13">
        <v>0</v>
      </c>
      <c r="J1013" s="13">
        <v>0</v>
      </c>
      <c r="K1013" s="13">
        <v>0</v>
      </c>
      <c r="L1013" s="13">
        <f t="shared" si="95"/>
        <v>15</v>
      </c>
      <c r="M1013" s="23">
        <v>865</v>
      </c>
      <c r="N1013" s="17"/>
    </row>
    <row r="1014" spans="2:14" hidden="1">
      <c r="B1014" s="13">
        <v>70125646</v>
      </c>
      <c r="C1014" s="14" t="s">
        <v>1367</v>
      </c>
      <c r="D1014" s="13" t="s">
        <v>118</v>
      </c>
      <c r="E1014" s="18" t="s">
        <v>1365</v>
      </c>
      <c r="F1014" s="13" t="s">
        <v>44</v>
      </c>
      <c r="G1014" s="13">
        <v>15</v>
      </c>
      <c r="H1014" s="13">
        <v>0</v>
      </c>
      <c r="I1014" s="13">
        <v>0</v>
      </c>
      <c r="J1014" s="13">
        <v>0</v>
      </c>
      <c r="K1014" s="13">
        <v>0</v>
      </c>
      <c r="L1014" s="13">
        <f t="shared" si="95"/>
        <v>15</v>
      </c>
      <c r="M1014" s="23">
        <v>1015</v>
      </c>
      <c r="N1014" s="17"/>
    </row>
    <row r="1015" spans="2:14" hidden="1">
      <c r="B1015" s="13">
        <v>70125647</v>
      </c>
      <c r="C1015" s="14" t="s">
        <v>1368</v>
      </c>
      <c r="D1015" s="13" t="s">
        <v>118</v>
      </c>
      <c r="E1015" s="18" t="s">
        <v>1365</v>
      </c>
      <c r="F1015" s="13" t="s">
        <v>44</v>
      </c>
      <c r="G1015" s="13">
        <v>11</v>
      </c>
      <c r="H1015" s="13">
        <v>0</v>
      </c>
      <c r="I1015" s="13">
        <v>0</v>
      </c>
      <c r="J1015" s="13">
        <v>0</v>
      </c>
      <c r="K1015" s="13">
        <v>0</v>
      </c>
      <c r="L1015" s="13">
        <f t="shared" si="95"/>
        <v>11</v>
      </c>
      <c r="M1015" s="23">
        <v>1090</v>
      </c>
      <c r="N1015" s="17"/>
    </row>
    <row r="1016" spans="2:14" hidden="1">
      <c r="B1016" s="13">
        <v>70125648</v>
      </c>
      <c r="C1016" s="14" t="s">
        <v>1369</v>
      </c>
      <c r="D1016" s="13" t="s">
        <v>118</v>
      </c>
      <c r="E1016" s="18" t="s">
        <v>1365</v>
      </c>
      <c r="F1016" s="13" t="s">
        <v>44</v>
      </c>
      <c r="G1016" s="13">
        <v>15</v>
      </c>
      <c r="H1016" s="13">
        <v>0</v>
      </c>
      <c r="I1016" s="13">
        <v>0</v>
      </c>
      <c r="J1016" s="13">
        <v>0</v>
      </c>
      <c r="K1016" s="13">
        <v>0</v>
      </c>
      <c r="L1016" s="13">
        <f t="shared" si="95"/>
        <v>15</v>
      </c>
      <c r="M1016" s="23">
        <v>1090</v>
      </c>
      <c r="N1016" s="17"/>
    </row>
    <row r="1017" spans="2:14" hidden="1">
      <c r="B1017" s="13">
        <v>70125649</v>
      </c>
      <c r="C1017" s="14" t="s">
        <v>1370</v>
      </c>
      <c r="D1017" s="13" t="s">
        <v>118</v>
      </c>
      <c r="E1017" s="18" t="s">
        <v>1365</v>
      </c>
      <c r="F1017" s="13" t="s">
        <v>44</v>
      </c>
      <c r="G1017" s="13">
        <v>15</v>
      </c>
      <c r="H1017" s="13">
        <v>0</v>
      </c>
      <c r="I1017" s="13">
        <v>0</v>
      </c>
      <c r="J1017" s="13">
        <v>0</v>
      </c>
      <c r="K1017" s="13">
        <v>0</v>
      </c>
      <c r="L1017" s="13">
        <f t="shared" si="95"/>
        <v>15</v>
      </c>
      <c r="M1017" s="23">
        <v>1135</v>
      </c>
      <c r="N1017" s="17"/>
    </row>
    <row r="1018" spans="2:14" hidden="1">
      <c r="B1018" s="13">
        <v>70125650</v>
      </c>
      <c r="C1018" s="14" t="s">
        <v>1371</v>
      </c>
      <c r="D1018" s="13" t="s">
        <v>118</v>
      </c>
      <c r="E1018" s="18" t="s">
        <v>1365</v>
      </c>
      <c r="F1018" s="13" t="s">
        <v>44</v>
      </c>
      <c r="G1018" s="13">
        <v>15</v>
      </c>
      <c r="H1018" s="13">
        <v>0</v>
      </c>
      <c r="I1018" s="13">
        <v>0</v>
      </c>
      <c r="J1018" s="13">
        <v>0</v>
      </c>
      <c r="K1018" s="13">
        <v>0</v>
      </c>
      <c r="L1018" s="13">
        <f t="shared" si="95"/>
        <v>15</v>
      </c>
      <c r="M1018" s="23">
        <v>1135</v>
      </c>
      <c r="N1018" s="17"/>
    </row>
    <row r="1019" spans="2:14" hidden="1">
      <c r="B1019" s="13">
        <v>70125651</v>
      </c>
      <c r="C1019" s="14" t="s">
        <v>1372</v>
      </c>
      <c r="D1019" s="13" t="s">
        <v>118</v>
      </c>
      <c r="E1019" s="18" t="s">
        <v>1365</v>
      </c>
      <c r="F1019" s="13" t="s">
        <v>44</v>
      </c>
      <c r="G1019" s="13">
        <v>14</v>
      </c>
      <c r="H1019" s="13">
        <v>0</v>
      </c>
      <c r="I1019" s="13">
        <v>0</v>
      </c>
      <c r="J1019" s="13">
        <v>0</v>
      </c>
      <c r="K1019" s="13">
        <v>0</v>
      </c>
      <c r="L1019" s="13">
        <f t="shared" si="95"/>
        <v>14</v>
      </c>
      <c r="M1019" s="23">
        <v>1212</v>
      </c>
      <c r="N1019" s="17"/>
    </row>
    <row r="1020" spans="2:14" hidden="1">
      <c r="B1020" s="13">
        <v>70125817</v>
      </c>
      <c r="C1020" s="14" t="s">
        <v>1373</v>
      </c>
      <c r="D1020" s="13" t="s">
        <v>118</v>
      </c>
      <c r="E1020" s="18" t="s">
        <v>1374</v>
      </c>
      <c r="F1020" s="13" t="s">
        <v>44</v>
      </c>
      <c r="G1020" s="13">
        <v>1</v>
      </c>
      <c r="H1020" s="13">
        <v>0</v>
      </c>
      <c r="I1020" s="13">
        <v>0</v>
      </c>
      <c r="J1020" s="13">
        <v>0</v>
      </c>
      <c r="K1020" s="13">
        <v>0</v>
      </c>
      <c r="L1020" s="13">
        <f t="shared" si="95"/>
        <v>1</v>
      </c>
      <c r="M1020" s="23">
        <v>1050</v>
      </c>
      <c r="N1020" s="17">
        <f>L1020</f>
        <v>1</v>
      </c>
    </row>
    <row r="1021" spans="2:14" hidden="1">
      <c r="B1021" s="13">
        <v>70125822</v>
      </c>
      <c r="C1021" s="14" t="s">
        <v>1375</v>
      </c>
      <c r="D1021" s="13" t="s">
        <v>118</v>
      </c>
      <c r="E1021" s="18" t="s">
        <v>1376</v>
      </c>
      <c r="F1021" s="13" t="s">
        <v>44</v>
      </c>
      <c r="G1021" s="13">
        <v>10</v>
      </c>
      <c r="H1021" s="13">
        <v>0</v>
      </c>
      <c r="I1021" s="13">
        <v>0</v>
      </c>
      <c r="J1021" s="13">
        <v>0</v>
      </c>
      <c r="K1021" s="13">
        <v>0</v>
      </c>
      <c r="L1021" s="13">
        <f t="shared" si="95"/>
        <v>10</v>
      </c>
      <c r="M1021" s="23">
        <v>1050</v>
      </c>
      <c r="N1021" s="17"/>
    </row>
    <row r="1022" spans="2:14" hidden="1">
      <c r="B1022" s="13">
        <v>70125823</v>
      </c>
      <c r="C1022" s="14" t="s">
        <v>1377</v>
      </c>
      <c r="D1022" s="13" t="s">
        <v>118</v>
      </c>
      <c r="E1022" s="18" t="s">
        <v>1376</v>
      </c>
      <c r="F1022" s="13" t="s">
        <v>44</v>
      </c>
      <c r="G1022" s="13">
        <v>1</v>
      </c>
      <c r="H1022" s="13">
        <v>0</v>
      </c>
      <c r="I1022" s="13">
        <v>0</v>
      </c>
      <c r="J1022" s="13">
        <v>0</v>
      </c>
      <c r="K1022" s="13">
        <v>0</v>
      </c>
      <c r="L1022" s="13">
        <f t="shared" si="95"/>
        <v>1</v>
      </c>
      <c r="M1022" s="23">
        <v>1050</v>
      </c>
      <c r="N1022" s="17">
        <f>L1022</f>
        <v>1</v>
      </c>
    </row>
    <row r="1023" spans="2:14" hidden="1">
      <c r="B1023" s="13">
        <v>70125824</v>
      </c>
      <c r="C1023" s="14" t="s">
        <v>1378</v>
      </c>
      <c r="D1023" s="13" t="s">
        <v>118</v>
      </c>
      <c r="E1023" s="18" t="s">
        <v>1376</v>
      </c>
      <c r="F1023" s="13" t="s">
        <v>44</v>
      </c>
      <c r="G1023" s="13">
        <v>10</v>
      </c>
      <c r="H1023" s="13">
        <v>0</v>
      </c>
      <c r="I1023" s="13">
        <v>0</v>
      </c>
      <c r="J1023" s="13">
        <v>0</v>
      </c>
      <c r="K1023" s="13">
        <v>0</v>
      </c>
      <c r="L1023" s="13">
        <f t="shared" si="95"/>
        <v>10</v>
      </c>
      <c r="M1023" s="23">
        <v>1050</v>
      </c>
      <c r="N1023" s="17"/>
    </row>
    <row r="1024" spans="2:14" hidden="1">
      <c r="B1024" s="13">
        <v>70125826</v>
      </c>
      <c r="C1024" s="14" t="s">
        <v>1379</v>
      </c>
      <c r="D1024" s="13" t="s">
        <v>118</v>
      </c>
      <c r="E1024" s="18" t="s">
        <v>1380</v>
      </c>
      <c r="F1024" s="13" t="s">
        <v>44</v>
      </c>
      <c r="G1024" s="13">
        <v>9</v>
      </c>
      <c r="H1024" s="13">
        <v>0</v>
      </c>
      <c r="I1024" s="13">
        <v>0</v>
      </c>
      <c r="J1024" s="13">
        <v>0</v>
      </c>
      <c r="K1024" s="13">
        <v>0</v>
      </c>
      <c r="L1024" s="13">
        <f t="shared" si="95"/>
        <v>9</v>
      </c>
      <c r="M1024" s="23">
        <v>1050</v>
      </c>
      <c r="N1024" s="17"/>
    </row>
    <row r="1025" spans="2:14" hidden="1">
      <c r="B1025" s="13">
        <v>70125827</v>
      </c>
      <c r="C1025" s="14" t="s">
        <v>1381</v>
      </c>
      <c r="D1025" s="13" t="s">
        <v>118</v>
      </c>
      <c r="E1025" s="18" t="s">
        <v>1380</v>
      </c>
      <c r="F1025" s="13" t="s">
        <v>44</v>
      </c>
      <c r="G1025" s="13">
        <v>4</v>
      </c>
      <c r="H1025" s="13">
        <v>0</v>
      </c>
      <c r="I1025" s="13">
        <v>0</v>
      </c>
      <c r="J1025" s="13">
        <v>0</v>
      </c>
      <c r="K1025" s="13">
        <v>0</v>
      </c>
      <c r="L1025" s="13">
        <f t="shared" si="95"/>
        <v>4</v>
      </c>
      <c r="M1025" s="23">
        <v>1080</v>
      </c>
      <c r="N1025" s="17">
        <f>L1025</f>
        <v>4</v>
      </c>
    </row>
    <row r="1026" spans="2:14" hidden="1">
      <c r="B1026" s="13">
        <v>70125828</v>
      </c>
      <c r="C1026" s="14" t="s">
        <v>1382</v>
      </c>
      <c r="D1026" s="13" t="s">
        <v>118</v>
      </c>
      <c r="E1026" s="18" t="s">
        <v>1383</v>
      </c>
      <c r="F1026" s="13" t="s">
        <v>44</v>
      </c>
      <c r="G1026" s="13">
        <v>26</v>
      </c>
      <c r="H1026" s="13">
        <v>0</v>
      </c>
      <c r="I1026" s="13">
        <v>0</v>
      </c>
      <c r="J1026" s="13">
        <v>0</v>
      </c>
      <c r="K1026" s="13">
        <v>0</v>
      </c>
      <c r="L1026" s="13">
        <f t="shared" si="95"/>
        <v>26</v>
      </c>
      <c r="M1026" s="23">
        <v>1090</v>
      </c>
      <c r="N1026" s="17"/>
    </row>
    <row r="1027" spans="2:14" hidden="1">
      <c r="B1027" s="13">
        <v>70125832</v>
      </c>
      <c r="C1027" s="14" t="s">
        <v>1384</v>
      </c>
      <c r="D1027" s="13" t="s">
        <v>118</v>
      </c>
      <c r="E1027" s="18" t="s">
        <v>1385</v>
      </c>
      <c r="F1027" s="13" t="s">
        <v>44</v>
      </c>
      <c r="G1027" s="13">
        <v>18</v>
      </c>
      <c r="H1027" s="13">
        <v>0</v>
      </c>
      <c r="I1027" s="13">
        <v>0</v>
      </c>
      <c r="J1027" s="13">
        <v>0</v>
      </c>
      <c r="K1027" s="13">
        <v>0</v>
      </c>
      <c r="L1027" s="13">
        <f t="shared" si="95"/>
        <v>18</v>
      </c>
      <c r="M1027" s="23">
        <v>1090</v>
      </c>
      <c r="N1027" s="17"/>
    </row>
    <row r="1028" spans="2:14" hidden="1">
      <c r="B1028" s="13">
        <v>70125833</v>
      </c>
      <c r="C1028" s="14" t="s">
        <v>1386</v>
      </c>
      <c r="D1028" s="13" t="s">
        <v>118</v>
      </c>
      <c r="E1028" s="18" t="s">
        <v>1385</v>
      </c>
      <c r="F1028" s="13" t="s">
        <v>44</v>
      </c>
      <c r="G1028" s="13">
        <v>38</v>
      </c>
      <c r="H1028" s="13">
        <v>0</v>
      </c>
      <c r="I1028" s="13">
        <v>0</v>
      </c>
      <c r="J1028" s="13">
        <v>0</v>
      </c>
      <c r="K1028" s="13">
        <v>0</v>
      </c>
      <c r="L1028" s="13">
        <f t="shared" si="95"/>
        <v>38</v>
      </c>
      <c r="M1028" s="23">
        <v>1090</v>
      </c>
      <c r="N1028" s="17"/>
    </row>
    <row r="1029" spans="2:14" hidden="1">
      <c r="B1029" s="13">
        <v>70125834</v>
      </c>
      <c r="C1029" s="14" t="s">
        <v>1387</v>
      </c>
      <c r="D1029" s="13" t="s">
        <v>118</v>
      </c>
      <c r="E1029" s="18" t="s">
        <v>1385</v>
      </c>
      <c r="F1029" s="13" t="s">
        <v>44</v>
      </c>
      <c r="G1029" s="13">
        <v>38</v>
      </c>
      <c r="H1029" s="13">
        <v>0</v>
      </c>
      <c r="I1029" s="13">
        <v>0</v>
      </c>
      <c r="J1029" s="13">
        <v>0</v>
      </c>
      <c r="K1029" s="13">
        <v>0</v>
      </c>
      <c r="L1029" s="13">
        <f t="shared" si="95"/>
        <v>38</v>
      </c>
      <c r="M1029" s="23">
        <v>1090</v>
      </c>
      <c r="N1029" s="17"/>
    </row>
    <row r="1030" spans="2:14" hidden="1">
      <c r="B1030" s="13">
        <v>70125835</v>
      </c>
      <c r="C1030" s="14" t="s">
        <v>1388</v>
      </c>
      <c r="D1030" s="13" t="s">
        <v>118</v>
      </c>
      <c r="E1030" s="18" t="s">
        <v>1385</v>
      </c>
      <c r="F1030" s="13" t="s">
        <v>44</v>
      </c>
      <c r="G1030" s="13">
        <v>10</v>
      </c>
      <c r="H1030" s="13">
        <v>0</v>
      </c>
      <c r="I1030" s="13">
        <v>0</v>
      </c>
      <c r="J1030" s="13">
        <v>0</v>
      </c>
      <c r="K1030" s="13">
        <v>0</v>
      </c>
      <c r="L1030" s="13">
        <f t="shared" ref="L1030:L1093" si="97">H1030+G1030</f>
        <v>10</v>
      </c>
      <c r="M1030" s="23">
        <v>1120</v>
      </c>
      <c r="N1030" s="17"/>
    </row>
    <row r="1031" spans="2:14" hidden="1">
      <c r="B1031" s="13">
        <v>70125836</v>
      </c>
      <c r="C1031" s="14" t="s">
        <v>1389</v>
      </c>
      <c r="D1031" s="13" t="s">
        <v>118</v>
      </c>
      <c r="E1031" s="18" t="s">
        <v>1390</v>
      </c>
      <c r="F1031" s="13" t="s">
        <v>44</v>
      </c>
      <c r="G1031" s="13">
        <v>13</v>
      </c>
      <c r="H1031" s="13">
        <v>0</v>
      </c>
      <c r="I1031" s="13">
        <v>0</v>
      </c>
      <c r="J1031" s="13">
        <v>0</v>
      </c>
      <c r="K1031" s="13">
        <v>0</v>
      </c>
      <c r="L1031" s="13">
        <f t="shared" si="97"/>
        <v>13</v>
      </c>
      <c r="M1031" s="23">
        <v>1090</v>
      </c>
      <c r="N1031" s="17"/>
    </row>
    <row r="1032" spans="2:14" hidden="1">
      <c r="B1032" s="13">
        <v>70125837</v>
      </c>
      <c r="C1032" s="14" t="s">
        <v>1391</v>
      </c>
      <c r="D1032" s="13" t="s">
        <v>118</v>
      </c>
      <c r="E1032" s="18" t="s">
        <v>1390</v>
      </c>
      <c r="F1032" s="13" t="s">
        <v>44</v>
      </c>
      <c r="G1032" s="13">
        <v>16</v>
      </c>
      <c r="H1032" s="13">
        <v>0</v>
      </c>
      <c r="I1032" s="13">
        <v>0</v>
      </c>
      <c r="J1032" s="13">
        <v>0</v>
      </c>
      <c r="K1032" s="13">
        <v>0</v>
      </c>
      <c r="L1032" s="13">
        <f t="shared" si="97"/>
        <v>16</v>
      </c>
      <c r="M1032" s="23">
        <v>1120</v>
      </c>
      <c r="N1032" s="17"/>
    </row>
    <row r="1033" spans="2:14" hidden="1">
      <c r="B1033" s="13">
        <v>70125839</v>
      </c>
      <c r="C1033" s="14" t="s">
        <v>1392</v>
      </c>
      <c r="D1033" s="13" t="s">
        <v>118</v>
      </c>
      <c r="E1033" s="18" t="s">
        <v>1393</v>
      </c>
      <c r="F1033" s="13" t="s">
        <v>44</v>
      </c>
      <c r="G1033" s="13">
        <v>8</v>
      </c>
      <c r="H1033" s="13">
        <v>0</v>
      </c>
      <c r="I1033" s="13">
        <v>0</v>
      </c>
      <c r="J1033" s="13">
        <v>0</v>
      </c>
      <c r="K1033" s="13">
        <v>0</v>
      </c>
      <c r="L1033" s="13">
        <f t="shared" si="97"/>
        <v>8</v>
      </c>
      <c r="M1033" s="23">
        <v>1120</v>
      </c>
      <c r="N1033" s="17"/>
    </row>
    <row r="1034" spans="2:14" hidden="1">
      <c r="B1034" s="13">
        <v>70125840</v>
      </c>
      <c r="C1034" s="14" t="s">
        <v>1394</v>
      </c>
      <c r="D1034" s="13" t="s">
        <v>118</v>
      </c>
      <c r="E1034" s="18" t="s">
        <v>1395</v>
      </c>
      <c r="F1034" s="13" t="s">
        <v>44</v>
      </c>
      <c r="G1034" s="13">
        <v>7</v>
      </c>
      <c r="H1034" s="13">
        <v>0</v>
      </c>
      <c r="I1034" s="13">
        <v>0</v>
      </c>
      <c r="J1034" s="13">
        <v>0</v>
      </c>
      <c r="K1034" s="13">
        <v>0</v>
      </c>
      <c r="L1034" s="13">
        <f t="shared" si="97"/>
        <v>7</v>
      </c>
      <c r="M1034" s="23">
        <v>1090</v>
      </c>
      <c r="N1034" s="17"/>
    </row>
    <row r="1035" spans="2:14" hidden="1">
      <c r="B1035" s="13">
        <v>70125841</v>
      </c>
      <c r="C1035" s="14" t="s">
        <v>1396</v>
      </c>
      <c r="D1035" s="13" t="s">
        <v>118</v>
      </c>
      <c r="E1035" s="18" t="s">
        <v>1395</v>
      </c>
      <c r="F1035" s="13" t="s">
        <v>44</v>
      </c>
      <c r="G1035" s="13">
        <v>4</v>
      </c>
      <c r="H1035" s="13">
        <v>0</v>
      </c>
      <c r="I1035" s="13">
        <v>0</v>
      </c>
      <c r="J1035" s="13">
        <v>0</v>
      </c>
      <c r="K1035" s="13">
        <v>0</v>
      </c>
      <c r="L1035" s="13">
        <f t="shared" si="97"/>
        <v>4</v>
      </c>
      <c r="M1035" s="23">
        <v>1090</v>
      </c>
      <c r="N1035" s="17">
        <f t="shared" ref="N1035:N1064" si="98">L1035</f>
        <v>4</v>
      </c>
    </row>
    <row r="1036" spans="2:14" hidden="1">
      <c r="B1036" s="13">
        <v>70125842</v>
      </c>
      <c r="C1036" s="14" t="s">
        <v>1397</v>
      </c>
      <c r="D1036" s="13" t="s">
        <v>118</v>
      </c>
      <c r="E1036" s="18" t="s">
        <v>1395</v>
      </c>
      <c r="F1036" s="13" t="s">
        <v>44</v>
      </c>
      <c r="G1036" s="13">
        <v>5</v>
      </c>
      <c r="H1036" s="13">
        <v>0</v>
      </c>
      <c r="I1036" s="13">
        <v>0</v>
      </c>
      <c r="J1036" s="13">
        <v>0</v>
      </c>
      <c r="K1036" s="13">
        <v>0</v>
      </c>
      <c r="L1036" s="13">
        <f t="shared" si="97"/>
        <v>5</v>
      </c>
      <c r="M1036" s="23">
        <v>1090</v>
      </c>
      <c r="N1036" s="17">
        <f t="shared" si="98"/>
        <v>5</v>
      </c>
    </row>
    <row r="1037" spans="2:14" hidden="1">
      <c r="B1037" s="13">
        <v>70125843</v>
      </c>
      <c r="C1037" s="14" t="s">
        <v>1398</v>
      </c>
      <c r="D1037" s="13" t="s">
        <v>118</v>
      </c>
      <c r="E1037" s="18" t="s">
        <v>1395</v>
      </c>
      <c r="F1037" s="13" t="s">
        <v>44</v>
      </c>
      <c r="G1037" s="13">
        <v>1</v>
      </c>
      <c r="H1037" s="13">
        <v>0</v>
      </c>
      <c r="I1037" s="13">
        <v>0</v>
      </c>
      <c r="J1037" s="13">
        <v>0</v>
      </c>
      <c r="K1037" s="13">
        <v>0</v>
      </c>
      <c r="L1037" s="13">
        <f t="shared" si="97"/>
        <v>1</v>
      </c>
      <c r="M1037" s="23">
        <v>550</v>
      </c>
      <c r="N1037" s="17">
        <f t="shared" si="98"/>
        <v>1</v>
      </c>
    </row>
    <row r="1038" spans="2:14" hidden="1">
      <c r="B1038" s="13">
        <v>70125844</v>
      </c>
      <c r="C1038" s="14" t="s">
        <v>1399</v>
      </c>
      <c r="D1038" s="13" t="s">
        <v>118</v>
      </c>
      <c r="E1038" s="18" t="s">
        <v>1395</v>
      </c>
      <c r="F1038" s="13" t="s">
        <v>44</v>
      </c>
      <c r="G1038" s="13">
        <v>2</v>
      </c>
      <c r="H1038" s="13">
        <v>0</v>
      </c>
      <c r="I1038" s="13">
        <v>0</v>
      </c>
      <c r="J1038" s="13">
        <v>0</v>
      </c>
      <c r="K1038" s="13">
        <v>0</v>
      </c>
      <c r="L1038" s="13">
        <f t="shared" si="97"/>
        <v>2</v>
      </c>
      <c r="M1038" s="23">
        <v>1120</v>
      </c>
      <c r="N1038" s="17">
        <f t="shared" si="98"/>
        <v>2</v>
      </c>
    </row>
    <row r="1039" spans="2:14" hidden="1">
      <c r="B1039" s="13">
        <v>70125845</v>
      </c>
      <c r="C1039" s="14" t="s">
        <v>1400</v>
      </c>
      <c r="D1039" s="13" t="s">
        <v>118</v>
      </c>
      <c r="E1039" s="18" t="s">
        <v>1401</v>
      </c>
      <c r="F1039" s="13" t="s">
        <v>44</v>
      </c>
      <c r="G1039" s="13">
        <v>2</v>
      </c>
      <c r="H1039" s="13">
        <v>0</v>
      </c>
      <c r="I1039" s="13">
        <v>0</v>
      </c>
      <c r="J1039" s="13">
        <v>0</v>
      </c>
      <c r="K1039" s="13">
        <v>0</v>
      </c>
      <c r="L1039" s="13">
        <f t="shared" si="97"/>
        <v>2</v>
      </c>
      <c r="M1039" s="23">
        <v>1090</v>
      </c>
      <c r="N1039" s="17">
        <f t="shared" si="98"/>
        <v>2</v>
      </c>
    </row>
    <row r="1040" spans="2:14" hidden="1">
      <c r="B1040" s="13">
        <v>70125846</v>
      </c>
      <c r="C1040" s="14" t="s">
        <v>1402</v>
      </c>
      <c r="D1040" s="13" t="s">
        <v>118</v>
      </c>
      <c r="E1040" s="18" t="s">
        <v>1401</v>
      </c>
      <c r="F1040" s="13" t="s">
        <v>44</v>
      </c>
      <c r="G1040" s="13">
        <v>2</v>
      </c>
      <c r="H1040" s="13">
        <v>0</v>
      </c>
      <c r="I1040" s="13">
        <v>0</v>
      </c>
      <c r="J1040" s="13">
        <v>0</v>
      </c>
      <c r="K1040" s="13">
        <v>0</v>
      </c>
      <c r="L1040" s="13">
        <f t="shared" si="97"/>
        <v>2</v>
      </c>
      <c r="M1040" s="23">
        <v>1090</v>
      </c>
      <c r="N1040" s="17">
        <f t="shared" si="98"/>
        <v>2</v>
      </c>
    </row>
    <row r="1041" spans="2:14" hidden="1">
      <c r="B1041" s="13">
        <v>70125847</v>
      </c>
      <c r="C1041" s="14" t="s">
        <v>1403</v>
      </c>
      <c r="D1041" s="13" t="s">
        <v>118</v>
      </c>
      <c r="E1041" s="18" t="s">
        <v>1401</v>
      </c>
      <c r="F1041" s="13" t="s">
        <v>44</v>
      </c>
      <c r="G1041" s="13">
        <v>2</v>
      </c>
      <c r="H1041" s="13">
        <v>0</v>
      </c>
      <c r="I1041" s="13">
        <v>0</v>
      </c>
      <c r="J1041" s="13">
        <v>0</v>
      </c>
      <c r="K1041" s="13">
        <v>0</v>
      </c>
      <c r="L1041" s="13">
        <f t="shared" si="97"/>
        <v>2</v>
      </c>
      <c r="M1041" s="23">
        <v>1090</v>
      </c>
      <c r="N1041" s="17">
        <f t="shared" si="98"/>
        <v>2</v>
      </c>
    </row>
    <row r="1042" spans="2:14" hidden="1">
      <c r="B1042" s="13">
        <v>70125884</v>
      </c>
      <c r="C1042" s="14" t="s">
        <v>1404</v>
      </c>
      <c r="D1042" s="13" t="s">
        <v>42</v>
      </c>
      <c r="E1042" s="18" t="s">
        <v>1120</v>
      </c>
      <c r="F1042" s="13" t="s">
        <v>44</v>
      </c>
      <c r="G1042" s="13">
        <v>0</v>
      </c>
      <c r="H1042" s="13">
        <v>1</v>
      </c>
      <c r="I1042" s="13">
        <v>0</v>
      </c>
      <c r="J1042" s="13">
        <v>0</v>
      </c>
      <c r="K1042" s="13">
        <v>0</v>
      </c>
      <c r="L1042" s="13">
        <f t="shared" si="97"/>
        <v>1</v>
      </c>
      <c r="M1042" s="23">
        <v>885</v>
      </c>
      <c r="N1042" s="17">
        <f t="shared" si="98"/>
        <v>1</v>
      </c>
    </row>
    <row r="1043" spans="2:14" hidden="1">
      <c r="B1043" s="13">
        <v>70126017</v>
      </c>
      <c r="C1043" s="14" t="s">
        <v>1405</v>
      </c>
      <c r="D1043" s="13" t="s">
        <v>42</v>
      </c>
      <c r="E1043" s="18" t="s">
        <v>1406</v>
      </c>
      <c r="F1043" s="13" t="s">
        <v>44</v>
      </c>
      <c r="G1043" s="13">
        <v>1</v>
      </c>
      <c r="H1043" s="13">
        <v>0</v>
      </c>
      <c r="I1043" s="13">
        <v>0</v>
      </c>
      <c r="J1043" s="13">
        <v>0</v>
      </c>
      <c r="K1043" s="13">
        <v>0</v>
      </c>
      <c r="L1043" s="13">
        <f t="shared" si="97"/>
        <v>1</v>
      </c>
      <c r="M1043" s="23">
        <v>600</v>
      </c>
      <c r="N1043" s="17">
        <f t="shared" si="98"/>
        <v>1</v>
      </c>
    </row>
    <row r="1044" spans="2:14">
      <c r="B1044" s="13">
        <v>70126034</v>
      </c>
      <c r="C1044" s="14" t="s">
        <v>1407</v>
      </c>
      <c r="D1044" s="13" t="s">
        <v>42</v>
      </c>
      <c r="E1044" s="18" t="s">
        <v>876</v>
      </c>
      <c r="F1044" s="13" t="s">
        <v>44</v>
      </c>
      <c r="G1044" s="13">
        <v>1</v>
      </c>
      <c r="H1044" s="13">
        <v>0</v>
      </c>
      <c r="I1044" s="13">
        <v>0</v>
      </c>
      <c r="J1044" s="13">
        <v>0</v>
      </c>
      <c r="K1044" s="13">
        <v>0</v>
      </c>
      <c r="L1044" s="13">
        <f t="shared" si="97"/>
        <v>1</v>
      </c>
      <c r="M1044" s="25">
        <v>1350</v>
      </c>
      <c r="N1044" s="26">
        <f t="shared" si="98"/>
        <v>1</v>
      </c>
    </row>
    <row r="1045" spans="2:14">
      <c r="B1045" s="13">
        <v>70126043</v>
      </c>
      <c r="C1045" s="14" t="s">
        <v>1408</v>
      </c>
      <c r="D1045" s="13" t="s">
        <v>42</v>
      </c>
      <c r="E1045" s="18" t="s">
        <v>675</v>
      </c>
      <c r="F1045" s="13" t="s">
        <v>44</v>
      </c>
      <c r="G1045" s="13">
        <v>0</v>
      </c>
      <c r="H1045" s="13">
        <v>1</v>
      </c>
      <c r="I1045" s="13">
        <v>0</v>
      </c>
      <c r="J1045" s="13">
        <v>0</v>
      </c>
      <c r="K1045" s="13">
        <v>0</v>
      </c>
      <c r="L1045" s="13">
        <f t="shared" si="97"/>
        <v>1</v>
      </c>
      <c r="M1045" s="25">
        <v>1362</v>
      </c>
      <c r="N1045" s="26">
        <f t="shared" si="98"/>
        <v>1</v>
      </c>
    </row>
    <row r="1046" spans="2:14" hidden="1">
      <c r="B1046" s="13">
        <v>70126045</v>
      </c>
      <c r="C1046" s="14" t="s">
        <v>1409</v>
      </c>
      <c r="D1046" s="13" t="s">
        <v>42</v>
      </c>
      <c r="E1046" s="18" t="s">
        <v>675</v>
      </c>
      <c r="F1046" s="13" t="s">
        <v>44</v>
      </c>
      <c r="G1046" s="13">
        <v>1</v>
      </c>
      <c r="H1046" s="13">
        <v>0</v>
      </c>
      <c r="I1046" s="13">
        <v>0</v>
      </c>
      <c r="J1046" s="13">
        <v>0</v>
      </c>
      <c r="K1046" s="13">
        <v>0</v>
      </c>
      <c r="L1046" s="13">
        <f t="shared" si="97"/>
        <v>1</v>
      </c>
      <c r="M1046" s="23">
        <v>600</v>
      </c>
      <c r="N1046" s="17">
        <f t="shared" si="98"/>
        <v>1</v>
      </c>
    </row>
    <row r="1047" spans="2:14">
      <c r="B1047" s="13">
        <v>70126050</v>
      </c>
      <c r="C1047" s="14" t="s">
        <v>1410</v>
      </c>
      <c r="D1047" s="13" t="s">
        <v>42</v>
      </c>
      <c r="E1047" s="18" t="s">
        <v>675</v>
      </c>
      <c r="F1047" s="13" t="s">
        <v>44</v>
      </c>
      <c r="G1047" s="13">
        <v>0</v>
      </c>
      <c r="H1047" s="13">
        <v>2</v>
      </c>
      <c r="I1047" s="13">
        <v>0</v>
      </c>
      <c r="J1047" s="13">
        <v>0</v>
      </c>
      <c r="K1047" s="13">
        <v>0</v>
      </c>
      <c r="L1047" s="13">
        <f t="shared" si="97"/>
        <v>2</v>
      </c>
      <c r="M1047" s="25">
        <v>1330</v>
      </c>
      <c r="N1047" s="26">
        <f t="shared" si="98"/>
        <v>2</v>
      </c>
    </row>
    <row r="1048" spans="2:14">
      <c r="B1048" s="13">
        <v>70126070</v>
      </c>
      <c r="C1048" s="14" t="s">
        <v>1411</v>
      </c>
      <c r="D1048" s="13" t="s">
        <v>42</v>
      </c>
      <c r="E1048" s="18" t="s">
        <v>43</v>
      </c>
      <c r="F1048" s="13" t="s">
        <v>44</v>
      </c>
      <c r="G1048" s="13">
        <v>0</v>
      </c>
      <c r="H1048" s="13">
        <v>3</v>
      </c>
      <c r="I1048" s="13">
        <v>0</v>
      </c>
      <c r="J1048" s="13">
        <v>0</v>
      </c>
      <c r="K1048" s="13">
        <v>0</v>
      </c>
      <c r="L1048" s="13">
        <f t="shared" si="97"/>
        <v>3</v>
      </c>
      <c r="M1048" s="25">
        <v>1330</v>
      </c>
      <c r="N1048" s="26">
        <f t="shared" si="98"/>
        <v>3</v>
      </c>
    </row>
    <row r="1049" spans="2:14" hidden="1">
      <c r="B1049" s="13">
        <v>70126073</v>
      </c>
      <c r="C1049" s="14" t="s">
        <v>1412</v>
      </c>
      <c r="D1049" s="13" t="s">
        <v>42</v>
      </c>
      <c r="E1049" s="18" t="s">
        <v>1413</v>
      </c>
      <c r="F1049" s="13" t="s">
        <v>44</v>
      </c>
      <c r="G1049" s="13">
        <v>0</v>
      </c>
      <c r="H1049" s="13">
        <v>1</v>
      </c>
      <c r="I1049" s="13">
        <v>0</v>
      </c>
      <c r="J1049" s="13">
        <v>0</v>
      </c>
      <c r="K1049" s="13">
        <v>0</v>
      </c>
      <c r="L1049" s="13">
        <f t="shared" si="97"/>
        <v>1</v>
      </c>
      <c r="M1049" s="23">
        <v>600</v>
      </c>
      <c r="N1049" s="17">
        <f t="shared" si="98"/>
        <v>1</v>
      </c>
    </row>
    <row r="1050" spans="2:14">
      <c r="B1050" s="13">
        <v>70126081</v>
      </c>
      <c r="C1050" s="14" t="s">
        <v>1414</v>
      </c>
      <c r="D1050" s="13" t="s">
        <v>42</v>
      </c>
      <c r="E1050" s="18" t="s">
        <v>1415</v>
      </c>
      <c r="F1050" s="13" t="s">
        <v>44</v>
      </c>
      <c r="G1050" s="13">
        <v>1</v>
      </c>
      <c r="H1050" s="13">
        <v>0</v>
      </c>
      <c r="I1050" s="13">
        <v>0</v>
      </c>
      <c r="J1050" s="13">
        <v>0</v>
      </c>
      <c r="K1050" s="13">
        <v>0</v>
      </c>
      <c r="L1050" s="13">
        <f t="shared" si="97"/>
        <v>1</v>
      </c>
      <c r="M1050" s="25">
        <v>1350</v>
      </c>
      <c r="N1050" s="26">
        <f t="shared" si="98"/>
        <v>1</v>
      </c>
    </row>
    <row r="1051" spans="2:14" hidden="1">
      <c r="B1051" s="13">
        <v>70126089</v>
      </c>
      <c r="C1051" s="14" t="s">
        <v>1416</v>
      </c>
      <c r="D1051" s="13" t="s">
        <v>42</v>
      </c>
      <c r="E1051" s="18" t="s">
        <v>1176</v>
      </c>
      <c r="F1051" s="13" t="s">
        <v>44</v>
      </c>
      <c r="G1051" s="13">
        <v>0</v>
      </c>
      <c r="H1051" s="13">
        <v>1</v>
      </c>
      <c r="I1051" s="13">
        <v>0</v>
      </c>
      <c r="J1051" s="13">
        <v>0</v>
      </c>
      <c r="K1051" s="13">
        <v>0</v>
      </c>
      <c r="L1051" s="13">
        <f t="shared" si="97"/>
        <v>1</v>
      </c>
      <c r="M1051" s="23">
        <v>960</v>
      </c>
      <c r="N1051" s="17">
        <f t="shared" si="98"/>
        <v>1</v>
      </c>
    </row>
    <row r="1052" spans="2:14" hidden="1">
      <c r="B1052" s="13">
        <v>70126095</v>
      </c>
      <c r="C1052" s="14" t="s">
        <v>1417</v>
      </c>
      <c r="D1052" s="13" t="s">
        <v>42</v>
      </c>
      <c r="E1052" s="18" t="s">
        <v>1418</v>
      </c>
      <c r="F1052" s="13" t="s">
        <v>44</v>
      </c>
      <c r="G1052" s="13">
        <v>0</v>
      </c>
      <c r="H1052" s="13">
        <v>1</v>
      </c>
      <c r="I1052" s="13">
        <v>0</v>
      </c>
      <c r="J1052" s="13">
        <v>0</v>
      </c>
      <c r="K1052" s="13">
        <v>0</v>
      </c>
      <c r="L1052" s="13">
        <f t="shared" si="97"/>
        <v>1</v>
      </c>
      <c r="M1052" s="23">
        <v>980</v>
      </c>
      <c r="N1052" s="17">
        <f t="shared" si="98"/>
        <v>1</v>
      </c>
    </row>
    <row r="1053" spans="2:14" hidden="1">
      <c r="B1053" s="13">
        <v>70126096</v>
      </c>
      <c r="C1053" s="14" t="s">
        <v>1419</v>
      </c>
      <c r="D1053" s="13" t="s">
        <v>42</v>
      </c>
      <c r="E1053" s="18" t="s">
        <v>1420</v>
      </c>
      <c r="F1053" s="13" t="s">
        <v>44</v>
      </c>
      <c r="G1053" s="13">
        <v>0</v>
      </c>
      <c r="H1053" s="13">
        <v>4</v>
      </c>
      <c r="I1053" s="13">
        <v>0</v>
      </c>
      <c r="J1053" s="13">
        <v>0</v>
      </c>
      <c r="K1053" s="13">
        <v>0</v>
      </c>
      <c r="L1053" s="13">
        <f t="shared" si="97"/>
        <v>4</v>
      </c>
      <c r="M1053" s="23">
        <v>835</v>
      </c>
      <c r="N1053" s="17">
        <f t="shared" si="98"/>
        <v>4</v>
      </c>
    </row>
    <row r="1054" spans="2:14" hidden="1">
      <c r="B1054" s="13">
        <v>70126097</v>
      </c>
      <c r="C1054" s="14" t="s">
        <v>1421</v>
      </c>
      <c r="D1054" s="13" t="s">
        <v>42</v>
      </c>
      <c r="E1054" s="18" t="s">
        <v>1420</v>
      </c>
      <c r="F1054" s="13" t="s">
        <v>44</v>
      </c>
      <c r="G1054" s="13">
        <v>0</v>
      </c>
      <c r="H1054" s="13">
        <v>4</v>
      </c>
      <c r="I1054" s="13">
        <v>0</v>
      </c>
      <c r="J1054" s="13">
        <v>0</v>
      </c>
      <c r="K1054" s="13">
        <v>0</v>
      </c>
      <c r="L1054" s="13">
        <f t="shared" si="97"/>
        <v>4</v>
      </c>
      <c r="M1054" s="23">
        <v>1060</v>
      </c>
      <c r="N1054" s="17">
        <f t="shared" si="98"/>
        <v>4</v>
      </c>
    </row>
    <row r="1055" spans="2:14">
      <c r="B1055" s="13">
        <v>70126098</v>
      </c>
      <c r="C1055" s="14" t="s">
        <v>1422</v>
      </c>
      <c r="D1055" s="13" t="s">
        <v>42</v>
      </c>
      <c r="E1055" s="18" t="s">
        <v>1420</v>
      </c>
      <c r="F1055" s="13" t="s">
        <v>44</v>
      </c>
      <c r="G1055" s="13">
        <v>0</v>
      </c>
      <c r="H1055" s="13">
        <v>5</v>
      </c>
      <c r="I1055" s="13">
        <v>0</v>
      </c>
      <c r="J1055" s="13">
        <v>0</v>
      </c>
      <c r="K1055" s="13">
        <v>0</v>
      </c>
      <c r="L1055" s="13">
        <f t="shared" si="97"/>
        <v>5</v>
      </c>
      <c r="M1055" s="25">
        <v>1205</v>
      </c>
      <c r="N1055" s="26">
        <f t="shared" si="98"/>
        <v>5</v>
      </c>
    </row>
    <row r="1056" spans="2:14">
      <c r="B1056" s="13">
        <v>70126099</v>
      </c>
      <c r="C1056" s="14" t="s">
        <v>1423</v>
      </c>
      <c r="D1056" s="13" t="s">
        <v>42</v>
      </c>
      <c r="E1056" s="18" t="s">
        <v>1420</v>
      </c>
      <c r="F1056" s="13" t="s">
        <v>44</v>
      </c>
      <c r="G1056" s="13">
        <v>0</v>
      </c>
      <c r="H1056" s="13">
        <v>5</v>
      </c>
      <c r="I1056" s="13">
        <v>0</v>
      </c>
      <c r="J1056" s="13">
        <v>0</v>
      </c>
      <c r="K1056" s="13">
        <v>0</v>
      </c>
      <c r="L1056" s="13">
        <f t="shared" si="97"/>
        <v>5</v>
      </c>
      <c r="M1056" s="25">
        <v>1345</v>
      </c>
      <c r="N1056" s="26">
        <f t="shared" si="98"/>
        <v>5</v>
      </c>
    </row>
    <row r="1057" spans="2:14">
      <c r="B1057" s="13">
        <v>70126100</v>
      </c>
      <c r="C1057" s="14" t="s">
        <v>1424</v>
      </c>
      <c r="D1057" s="13" t="s">
        <v>42</v>
      </c>
      <c r="E1057" s="18" t="s">
        <v>1420</v>
      </c>
      <c r="F1057" s="13" t="s">
        <v>44</v>
      </c>
      <c r="G1057" s="13">
        <v>0</v>
      </c>
      <c r="H1057" s="13">
        <v>5</v>
      </c>
      <c r="I1057" s="13">
        <v>0</v>
      </c>
      <c r="J1057" s="13">
        <v>0</v>
      </c>
      <c r="K1057" s="13">
        <v>0</v>
      </c>
      <c r="L1057" s="13">
        <f t="shared" si="97"/>
        <v>5</v>
      </c>
      <c r="M1057" s="25">
        <v>1345</v>
      </c>
      <c r="N1057" s="26">
        <f t="shared" si="98"/>
        <v>5</v>
      </c>
    </row>
    <row r="1058" spans="2:14">
      <c r="B1058" s="13">
        <v>70126101</v>
      </c>
      <c r="C1058" s="14" t="s">
        <v>1425</v>
      </c>
      <c r="D1058" s="13" t="s">
        <v>42</v>
      </c>
      <c r="E1058" s="18" t="s">
        <v>1420</v>
      </c>
      <c r="F1058" s="13" t="s">
        <v>44</v>
      </c>
      <c r="G1058" s="13">
        <v>0</v>
      </c>
      <c r="H1058" s="13">
        <v>5</v>
      </c>
      <c r="I1058" s="13">
        <v>0</v>
      </c>
      <c r="J1058" s="13">
        <v>0</v>
      </c>
      <c r="K1058" s="13">
        <v>0</v>
      </c>
      <c r="L1058" s="13">
        <f t="shared" si="97"/>
        <v>5</v>
      </c>
      <c r="M1058" s="25">
        <v>1345</v>
      </c>
      <c r="N1058" s="26">
        <f t="shared" si="98"/>
        <v>5</v>
      </c>
    </row>
    <row r="1059" spans="2:14" hidden="1">
      <c r="B1059" s="13">
        <v>70126103</v>
      </c>
      <c r="C1059" s="14" t="s">
        <v>1426</v>
      </c>
      <c r="D1059" s="13" t="s">
        <v>42</v>
      </c>
      <c r="E1059" s="18" t="s">
        <v>1420</v>
      </c>
      <c r="F1059" s="13" t="s">
        <v>44</v>
      </c>
      <c r="G1059" s="13">
        <v>0</v>
      </c>
      <c r="H1059" s="13">
        <v>4</v>
      </c>
      <c r="I1059" s="13">
        <v>0</v>
      </c>
      <c r="J1059" s="13">
        <v>0</v>
      </c>
      <c r="K1059" s="13">
        <v>0</v>
      </c>
      <c r="L1059" s="13">
        <f t="shared" si="97"/>
        <v>4</v>
      </c>
      <c r="M1059" s="23">
        <v>640</v>
      </c>
      <c r="N1059" s="17">
        <f t="shared" si="98"/>
        <v>4</v>
      </c>
    </row>
    <row r="1060" spans="2:14" hidden="1">
      <c r="B1060" s="13">
        <v>70126104</v>
      </c>
      <c r="C1060" s="14" t="s">
        <v>1427</v>
      </c>
      <c r="D1060" s="13" t="s">
        <v>118</v>
      </c>
      <c r="E1060" s="18" t="s">
        <v>1428</v>
      </c>
      <c r="F1060" s="13" t="s">
        <v>44</v>
      </c>
      <c r="G1060" s="13">
        <v>0</v>
      </c>
      <c r="H1060" s="13">
        <v>1</v>
      </c>
      <c r="I1060" s="13">
        <v>0</v>
      </c>
      <c r="J1060" s="13">
        <v>0</v>
      </c>
      <c r="K1060" s="13">
        <v>0</v>
      </c>
      <c r="L1060" s="13">
        <f t="shared" si="97"/>
        <v>1</v>
      </c>
      <c r="M1060" s="23">
        <v>905</v>
      </c>
      <c r="N1060" s="17">
        <f t="shared" si="98"/>
        <v>1</v>
      </c>
    </row>
    <row r="1061" spans="2:14">
      <c r="B1061" s="13">
        <v>70126106</v>
      </c>
      <c r="C1061" s="14" t="s">
        <v>1429</v>
      </c>
      <c r="D1061" s="13" t="s">
        <v>118</v>
      </c>
      <c r="E1061" s="18" t="s">
        <v>1428</v>
      </c>
      <c r="F1061" s="13" t="s">
        <v>44</v>
      </c>
      <c r="G1061" s="13">
        <v>0</v>
      </c>
      <c r="H1061" s="13">
        <v>1</v>
      </c>
      <c r="I1061" s="13">
        <v>0</v>
      </c>
      <c r="J1061" s="13">
        <v>0</v>
      </c>
      <c r="K1061" s="13">
        <v>0</v>
      </c>
      <c r="L1061" s="13">
        <f t="shared" si="97"/>
        <v>1</v>
      </c>
      <c r="M1061" s="25">
        <v>1365</v>
      </c>
      <c r="N1061" s="26">
        <f t="shared" si="98"/>
        <v>1</v>
      </c>
    </row>
    <row r="1062" spans="2:14">
      <c r="B1062" s="13">
        <v>70126107</v>
      </c>
      <c r="C1062" s="14" t="s">
        <v>1430</v>
      </c>
      <c r="D1062" s="13" t="s">
        <v>118</v>
      </c>
      <c r="E1062" s="18" t="s">
        <v>1428</v>
      </c>
      <c r="F1062" s="13" t="s">
        <v>44</v>
      </c>
      <c r="G1062" s="13">
        <v>0</v>
      </c>
      <c r="H1062" s="13">
        <v>1</v>
      </c>
      <c r="I1062" s="13">
        <v>0</v>
      </c>
      <c r="J1062" s="13">
        <v>0</v>
      </c>
      <c r="K1062" s="13">
        <v>0</v>
      </c>
      <c r="L1062" s="13">
        <f t="shared" si="97"/>
        <v>1</v>
      </c>
      <c r="M1062" s="25">
        <v>1365</v>
      </c>
      <c r="N1062" s="26">
        <f t="shared" si="98"/>
        <v>1</v>
      </c>
    </row>
    <row r="1063" spans="2:14">
      <c r="B1063" s="13">
        <v>70126108</v>
      </c>
      <c r="C1063" s="14" t="s">
        <v>1431</v>
      </c>
      <c r="D1063" s="13" t="s">
        <v>118</v>
      </c>
      <c r="E1063" s="18" t="s">
        <v>1428</v>
      </c>
      <c r="F1063" s="13" t="s">
        <v>44</v>
      </c>
      <c r="G1063" s="13">
        <v>0</v>
      </c>
      <c r="H1063" s="13">
        <v>1</v>
      </c>
      <c r="I1063" s="13">
        <v>0</v>
      </c>
      <c r="J1063" s="13">
        <v>0</v>
      </c>
      <c r="K1063" s="13">
        <v>0</v>
      </c>
      <c r="L1063" s="13">
        <f t="shared" si="97"/>
        <v>1</v>
      </c>
      <c r="M1063" s="25">
        <v>1365</v>
      </c>
      <c r="N1063" s="26">
        <f t="shared" si="98"/>
        <v>1</v>
      </c>
    </row>
    <row r="1064" spans="2:14">
      <c r="B1064" s="13">
        <v>70126109</v>
      </c>
      <c r="C1064" s="14" t="s">
        <v>1432</v>
      </c>
      <c r="D1064" s="13" t="s">
        <v>118</v>
      </c>
      <c r="E1064" s="18" t="s">
        <v>1428</v>
      </c>
      <c r="F1064" s="13" t="s">
        <v>44</v>
      </c>
      <c r="G1064" s="13">
        <v>0</v>
      </c>
      <c r="H1064" s="13">
        <v>1</v>
      </c>
      <c r="I1064" s="13">
        <v>0</v>
      </c>
      <c r="J1064" s="13">
        <v>0</v>
      </c>
      <c r="K1064" s="13">
        <v>0</v>
      </c>
      <c r="L1064" s="13">
        <f t="shared" si="97"/>
        <v>1</v>
      </c>
      <c r="M1064" s="25">
        <v>1365</v>
      </c>
      <c r="N1064" s="26">
        <f t="shared" si="98"/>
        <v>1</v>
      </c>
    </row>
    <row r="1065" spans="2:14" hidden="1">
      <c r="B1065" s="13">
        <v>70126110</v>
      </c>
      <c r="C1065" s="14" t="s">
        <v>1433</v>
      </c>
      <c r="D1065" s="13" t="s">
        <v>118</v>
      </c>
      <c r="E1065" s="18" t="s">
        <v>1428</v>
      </c>
      <c r="F1065" s="13" t="s">
        <v>44</v>
      </c>
      <c r="G1065" s="13">
        <v>0</v>
      </c>
      <c r="H1065" s="13">
        <v>9</v>
      </c>
      <c r="I1065" s="13">
        <v>0</v>
      </c>
      <c r="J1065" s="13">
        <v>0</v>
      </c>
      <c r="K1065" s="13">
        <v>0</v>
      </c>
      <c r="L1065" s="13">
        <f t="shared" si="97"/>
        <v>9</v>
      </c>
      <c r="M1065" s="23">
        <v>1397</v>
      </c>
      <c r="N1065" s="17"/>
    </row>
    <row r="1066" spans="2:14" hidden="1">
      <c r="B1066" s="13">
        <v>70126111</v>
      </c>
      <c r="C1066" s="14" t="s">
        <v>1434</v>
      </c>
      <c r="D1066" s="13" t="s">
        <v>118</v>
      </c>
      <c r="E1066" s="18" t="s">
        <v>1428</v>
      </c>
      <c r="F1066" s="13" t="s">
        <v>44</v>
      </c>
      <c r="G1066" s="13">
        <v>0</v>
      </c>
      <c r="H1066" s="13">
        <v>3</v>
      </c>
      <c r="I1066" s="13">
        <v>0</v>
      </c>
      <c r="J1066" s="13">
        <v>0</v>
      </c>
      <c r="K1066" s="13">
        <v>0</v>
      </c>
      <c r="L1066" s="13">
        <f t="shared" si="97"/>
        <v>3</v>
      </c>
      <c r="M1066" s="23">
        <v>640</v>
      </c>
      <c r="N1066" s="17">
        <f t="shared" ref="N1066:N1067" si="99">L1066</f>
        <v>3</v>
      </c>
    </row>
    <row r="1067" spans="2:14" hidden="1">
      <c r="B1067" s="13">
        <v>70126113</v>
      </c>
      <c r="C1067" s="14" t="s">
        <v>1435</v>
      </c>
      <c r="D1067" s="13" t="s">
        <v>42</v>
      </c>
      <c r="E1067" s="18" t="s">
        <v>1436</v>
      </c>
      <c r="F1067" s="13" t="s">
        <v>44</v>
      </c>
      <c r="G1067" s="13">
        <v>0</v>
      </c>
      <c r="H1067" s="13">
        <v>2</v>
      </c>
      <c r="I1067" s="13">
        <v>0</v>
      </c>
      <c r="J1067" s="13">
        <v>0</v>
      </c>
      <c r="K1067" s="13">
        <v>0</v>
      </c>
      <c r="L1067" s="13">
        <f t="shared" si="97"/>
        <v>2</v>
      </c>
      <c r="M1067" s="23">
        <v>1060</v>
      </c>
      <c r="N1067" s="17">
        <f t="shared" si="99"/>
        <v>2</v>
      </c>
    </row>
    <row r="1068" spans="2:14" hidden="1">
      <c r="B1068" s="13">
        <v>70126114</v>
      </c>
      <c r="C1068" s="14" t="s">
        <v>1437</v>
      </c>
      <c r="D1068" s="13" t="s">
        <v>42</v>
      </c>
      <c r="E1068" s="18" t="s">
        <v>1436</v>
      </c>
      <c r="F1068" s="13" t="s">
        <v>44</v>
      </c>
      <c r="G1068" s="13">
        <v>0</v>
      </c>
      <c r="H1068" s="13">
        <v>6</v>
      </c>
      <c r="I1068" s="13">
        <v>0</v>
      </c>
      <c r="J1068" s="13">
        <v>0</v>
      </c>
      <c r="K1068" s="13">
        <v>0</v>
      </c>
      <c r="L1068" s="13">
        <f t="shared" si="97"/>
        <v>6</v>
      </c>
      <c r="M1068" s="23">
        <v>1205</v>
      </c>
      <c r="N1068" s="17"/>
    </row>
    <row r="1069" spans="2:14" hidden="1">
      <c r="B1069" s="13">
        <v>70126115</v>
      </c>
      <c r="C1069" s="14" t="s">
        <v>1438</v>
      </c>
      <c r="D1069" s="13" t="s">
        <v>42</v>
      </c>
      <c r="E1069" s="18" t="s">
        <v>1436</v>
      </c>
      <c r="F1069" s="13" t="s">
        <v>44</v>
      </c>
      <c r="G1069" s="13">
        <v>0</v>
      </c>
      <c r="H1069" s="13">
        <v>6</v>
      </c>
      <c r="I1069" s="13">
        <v>0</v>
      </c>
      <c r="J1069" s="13">
        <v>0</v>
      </c>
      <c r="K1069" s="13">
        <v>0</v>
      </c>
      <c r="L1069" s="13">
        <f t="shared" si="97"/>
        <v>6</v>
      </c>
      <c r="M1069" s="23">
        <v>1345</v>
      </c>
      <c r="N1069" s="17"/>
    </row>
    <row r="1070" spans="2:14" hidden="1">
      <c r="B1070" s="13">
        <v>70126116</v>
      </c>
      <c r="C1070" s="14" t="s">
        <v>1439</v>
      </c>
      <c r="D1070" s="13" t="s">
        <v>42</v>
      </c>
      <c r="E1070" s="18" t="s">
        <v>1436</v>
      </c>
      <c r="F1070" s="13" t="s">
        <v>44</v>
      </c>
      <c r="G1070" s="13">
        <v>0</v>
      </c>
      <c r="H1070" s="13">
        <v>6</v>
      </c>
      <c r="I1070" s="13">
        <v>0</v>
      </c>
      <c r="J1070" s="13">
        <v>0</v>
      </c>
      <c r="K1070" s="13">
        <v>0</v>
      </c>
      <c r="L1070" s="13">
        <f t="shared" si="97"/>
        <v>6</v>
      </c>
      <c r="M1070" s="23">
        <v>1345</v>
      </c>
      <c r="N1070" s="17"/>
    </row>
    <row r="1071" spans="2:14" hidden="1">
      <c r="B1071" s="13">
        <v>70126117</v>
      </c>
      <c r="C1071" s="14" t="s">
        <v>1440</v>
      </c>
      <c r="D1071" s="13" t="s">
        <v>42</v>
      </c>
      <c r="E1071" s="18" t="s">
        <v>1436</v>
      </c>
      <c r="F1071" s="13" t="s">
        <v>44</v>
      </c>
      <c r="G1071" s="13">
        <v>0</v>
      </c>
      <c r="H1071" s="13">
        <v>6</v>
      </c>
      <c r="I1071" s="13">
        <v>0</v>
      </c>
      <c r="J1071" s="13">
        <v>0</v>
      </c>
      <c r="K1071" s="13">
        <v>0</v>
      </c>
      <c r="L1071" s="13">
        <f t="shared" si="97"/>
        <v>6</v>
      </c>
      <c r="M1071" s="23">
        <v>1345</v>
      </c>
      <c r="N1071" s="17"/>
    </row>
    <row r="1072" spans="2:14" hidden="1">
      <c r="B1072" s="13">
        <v>70126119</v>
      </c>
      <c r="C1072" s="14" t="s">
        <v>1441</v>
      </c>
      <c r="D1072" s="13" t="s">
        <v>42</v>
      </c>
      <c r="E1072" s="18" t="s">
        <v>1436</v>
      </c>
      <c r="F1072" s="13" t="s">
        <v>44</v>
      </c>
      <c r="G1072" s="13">
        <v>0</v>
      </c>
      <c r="H1072" s="13">
        <v>5</v>
      </c>
      <c r="I1072" s="13">
        <v>0</v>
      </c>
      <c r="J1072" s="13">
        <v>0</v>
      </c>
      <c r="K1072" s="13">
        <v>0</v>
      </c>
      <c r="L1072" s="13">
        <f t="shared" si="97"/>
        <v>5</v>
      </c>
      <c r="M1072" s="23">
        <v>640</v>
      </c>
      <c r="N1072" s="17">
        <f t="shared" ref="N1072:N1077" si="100">L1072</f>
        <v>5</v>
      </c>
    </row>
    <row r="1073" spans="2:14">
      <c r="B1073" s="13">
        <v>70126122</v>
      </c>
      <c r="C1073" s="14" t="s">
        <v>1442</v>
      </c>
      <c r="D1073" s="13" t="s">
        <v>118</v>
      </c>
      <c r="E1073" s="18" t="s">
        <v>1443</v>
      </c>
      <c r="F1073" s="13" t="s">
        <v>44</v>
      </c>
      <c r="G1073" s="13">
        <v>0</v>
      </c>
      <c r="H1073" s="13">
        <v>5</v>
      </c>
      <c r="I1073" s="13">
        <v>0</v>
      </c>
      <c r="J1073" s="13">
        <v>0</v>
      </c>
      <c r="K1073" s="13">
        <v>0</v>
      </c>
      <c r="L1073" s="13">
        <f t="shared" si="97"/>
        <v>5</v>
      </c>
      <c r="M1073" s="25">
        <v>1365</v>
      </c>
      <c r="N1073" s="26">
        <f t="shared" si="100"/>
        <v>5</v>
      </c>
    </row>
    <row r="1074" spans="2:14">
      <c r="B1074" s="13">
        <v>70126123</v>
      </c>
      <c r="C1074" s="14" t="s">
        <v>1444</v>
      </c>
      <c r="D1074" s="13" t="s">
        <v>118</v>
      </c>
      <c r="E1074" s="18" t="s">
        <v>1443</v>
      </c>
      <c r="F1074" s="13" t="s">
        <v>44</v>
      </c>
      <c r="G1074" s="13">
        <v>0</v>
      </c>
      <c r="H1074" s="13">
        <v>5</v>
      </c>
      <c r="I1074" s="13">
        <v>0</v>
      </c>
      <c r="J1074" s="13">
        <v>0</v>
      </c>
      <c r="K1074" s="13">
        <v>0</v>
      </c>
      <c r="L1074" s="13">
        <f t="shared" si="97"/>
        <v>5</v>
      </c>
      <c r="M1074" s="25">
        <v>1365</v>
      </c>
      <c r="N1074" s="26">
        <f t="shared" si="100"/>
        <v>5</v>
      </c>
    </row>
    <row r="1075" spans="2:14">
      <c r="B1075" s="13">
        <v>70126124</v>
      </c>
      <c r="C1075" s="14" t="s">
        <v>1445</v>
      </c>
      <c r="D1075" s="13" t="s">
        <v>118</v>
      </c>
      <c r="E1075" s="18" t="s">
        <v>1443</v>
      </c>
      <c r="F1075" s="13" t="s">
        <v>44</v>
      </c>
      <c r="G1075" s="13">
        <v>0</v>
      </c>
      <c r="H1075" s="13">
        <v>5</v>
      </c>
      <c r="I1075" s="13">
        <v>0</v>
      </c>
      <c r="J1075" s="13">
        <v>0</v>
      </c>
      <c r="K1075" s="13">
        <v>0</v>
      </c>
      <c r="L1075" s="13">
        <f t="shared" si="97"/>
        <v>5</v>
      </c>
      <c r="M1075" s="25">
        <v>1365</v>
      </c>
      <c r="N1075" s="26">
        <f t="shared" si="100"/>
        <v>5</v>
      </c>
    </row>
    <row r="1076" spans="2:14">
      <c r="B1076" s="13">
        <v>70126125</v>
      </c>
      <c r="C1076" s="14" t="s">
        <v>1446</v>
      </c>
      <c r="D1076" s="13" t="s">
        <v>118</v>
      </c>
      <c r="E1076" s="18" t="s">
        <v>1443</v>
      </c>
      <c r="F1076" s="13" t="s">
        <v>44</v>
      </c>
      <c r="G1076" s="13">
        <v>0</v>
      </c>
      <c r="H1076" s="13">
        <v>5</v>
      </c>
      <c r="I1076" s="13">
        <v>0</v>
      </c>
      <c r="J1076" s="13">
        <v>0</v>
      </c>
      <c r="K1076" s="13">
        <v>0</v>
      </c>
      <c r="L1076" s="13">
        <f t="shared" si="97"/>
        <v>5</v>
      </c>
      <c r="M1076" s="25">
        <v>1365</v>
      </c>
      <c r="N1076" s="26">
        <f t="shared" si="100"/>
        <v>5</v>
      </c>
    </row>
    <row r="1077" spans="2:14" hidden="1">
      <c r="B1077" s="13">
        <v>70126127</v>
      </c>
      <c r="C1077" s="14" t="s">
        <v>1447</v>
      </c>
      <c r="D1077" s="13" t="s">
        <v>118</v>
      </c>
      <c r="E1077" s="18" t="s">
        <v>1443</v>
      </c>
      <c r="F1077" s="13" t="s">
        <v>44</v>
      </c>
      <c r="G1077" s="13">
        <v>0</v>
      </c>
      <c r="H1077" s="13">
        <v>4</v>
      </c>
      <c r="I1077" s="13">
        <v>0</v>
      </c>
      <c r="J1077" s="13">
        <v>0</v>
      </c>
      <c r="K1077" s="13">
        <v>0</v>
      </c>
      <c r="L1077" s="13">
        <f t="shared" si="97"/>
        <v>4</v>
      </c>
      <c r="M1077" s="23">
        <v>640</v>
      </c>
      <c r="N1077" s="17">
        <f t="shared" si="100"/>
        <v>4</v>
      </c>
    </row>
    <row r="1078" spans="2:14" hidden="1">
      <c r="B1078" s="13">
        <v>70126128</v>
      </c>
      <c r="C1078" s="14" t="s">
        <v>1448</v>
      </c>
      <c r="D1078" s="13" t="s">
        <v>118</v>
      </c>
      <c r="E1078" s="18" t="s">
        <v>1449</v>
      </c>
      <c r="F1078" s="13" t="s">
        <v>44</v>
      </c>
      <c r="G1078" s="13">
        <v>0</v>
      </c>
      <c r="H1078" s="13">
        <v>10</v>
      </c>
      <c r="I1078" s="13">
        <v>0</v>
      </c>
      <c r="J1078" s="13">
        <v>0</v>
      </c>
      <c r="K1078" s="13">
        <v>0</v>
      </c>
      <c r="L1078" s="13">
        <f t="shared" si="97"/>
        <v>10</v>
      </c>
      <c r="M1078" s="23">
        <v>910</v>
      </c>
      <c r="N1078" s="17"/>
    </row>
    <row r="1079" spans="2:14" hidden="1">
      <c r="B1079" s="13">
        <v>70126129</v>
      </c>
      <c r="C1079" s="14" t="s">
        <v>1450</v>
      </c>
      <c r="D1079" s="13" t="s">
        <v>118</v>
      </c>
      <c r="E1079" s="18" t="s">
        <v>1449</v>
      </c>
      <c r="F1079" s="13" t="s">
        <v>44</v>
      </c>
      <c r="G1079" s="13">
        <v>0</v>
      </c>
      <c r="H1079" s="13">
        <v>10</v>
      </c>
      <c r="I1079" s="13">
        <v>0</v>
      </c>
      <c r="J1079" s="13">
        <v>0</v>
      </c>
      <c r="K1079" s="13">
        <v>0</v>
      </c>
      <c r="L1079" s="13">
        <f t="shared" si="97"/>
        <v>10</v>
      </c>
      <c r="M1079" s="23">
        <v>1255</v>
      </c>
      <c r="N1079" s="17"/>
    </row>
    <row r="1080" spans="2:14" hidden="1">
      <c r="B1080" s="13">
        <v>70126130</v>
      </c>
      <c r="C1080" s="14" t="s">
        <v>1451</v>
      </c>
      <c r="D1080" s="13" t="s">
        <v>118</v>
      </c>
      <c r="E1080" s="18" t="s">
        <v>1449</v>
      </c>
      <c r="F1080" s="13" t="s">
        <v>44</v>
      </c>
      <c r="G1080" s="13">
        <v>0</v>
      </c>
      <c r="H1080" s="13">
        <v>10</v>
      </c>
      <c r="I1080" s="13">
        <v>0</v>
      </c>
      <c r="J1080" s="13">
        <v>0</v>
      </c>
      <c r="K1080" s="13">
        <v>0</v>
      </c>
      <c r="L1080" s="13">
        <f t="shared" si="97"/>
        <v>10</v>
      </c>
      <c r="M1080" s="23">
        <v>1365</v>
      </c>
      <c r="N1080" s="17"/>
    </row>
    <row r="1081" spans="2:14" hidden="1">
      <c r="B1081" s="13">
        <v>70126131</v>
      </c>
      <c r="C1081" s="14" t="s">
        <v>1452</v>
      </c>
      <c r="D1081" s="13" t="s">
        <v>118</v>
      </c>
      <c r="E1081" s="18" t="s">
        <v>1449</v>
      </c>
      <c r="F1081" s="13" t="s">
        <v>44</v>
      </c>
      <c r="G1081" s="13">
        <v>0</v>
      </c>
      <c r="H1081" s="13">
        <v>10</v>
      </c>
      <c r="I1081" s="13">
        <v>0</v>
      </c>
      <c r="J1081" s="13">
        <v>0</v>
      </c>
      <c r="K1081" s="13">
        <v>0</v>
      </c>
      <c r="L1081" s="13">
        <f t="shared" si="97"/>
        <v>10</v>
      </c>
      <c r="M1081" s="23">
        <v>1365</v>
      </c>
      <c r="N1081" s="17"/>
    </row>
    <row r="1082" spans="2:14" hidden="1">
      <c r="B1082" s="13">
        <v>70126132</v>
      </c>
      <c r="C1082" s="14" t="s">
        <v>1453</v>
      </c>
      <c r="D1082" s="13" t="s">
        <v>118</v>
      </c>
      <c r="E1082" s="18" t="s">
        <v>1449</v>
      </c>
      <c r="F1082" s="13" t="s">
        <v>44</v>
      </c>
      <c r="G1082" s="13">
        <v>0</v>
      </c>
      <c r="H1082" s="13">
        <v>10</v>
      </c>
      <c r="I1082" s="13">
        <v>0</v>
      </c>
      <c r="J1082" s="13">
        <v>0</v>
      </c>
      <c r="K1082" s="13">
        <v>0</v>
      </c>
      <c r="L1082" s="13">
        <f t="shared" si="97"/>
        <v>10</v>
      </c>
      <c r="M1082" s="23">
        <v>1365</v>
      </c>
      <c r="N1082" s="17"/>
    </row>
    <row r="1083" spans="2:14" hidden="1">
      <c r="B1083" s="13">
        <v>70126133</v>
      </c>
      <c r="C1083" s="14" t="s">
        <v>1454</v>
      </c>
      <c r="D1083" s="13" t="s">
        <v>118</v>
      </c>
      <c r="E1083" s="18" t="s">
        <v>1449</v>
      </c>
      <c r="F1083" s="13" t="s">
        <v>44</v>
      </c>
      <c r="G1083" s="13">
        <v>0</v>
      </c>
      <c r="H1083" s="13">
        <v>9</v>
      </c>
      <c r="I1083" s="13">
        <v>0</v>
      </c>
      <c r="J1083" s="13">
        <v>0</v>
      </c>
      <c r="K1083" s="13">
        <v>0</v>
      </c>
      <c r="L1083" s="13">
        <f t="shared" si="97"/>
        <v>9</v>
      </c>
      <c r="M1083" s="23">
        <v>1365</v>
      </c>
      <c r="N1083" s="17"/>
    </row>
    <row r="1084" spans="2:14" hidden="1">
      <c r="B1084" s="13">
        <v>70126135</v>
      </c>
      <c r="C1084" s="14" t="s">
        <v>1455</v>
      </c>
      <c r="D1084" s="13" t="s">
        <v>118</v>
      </c>
      <c r="E1084" s="18" t="s">
        <v>1449</v>
      </c>
      <c r="F1084" s="13" t="s">
        <v>44</v>
      </c>
      <c r="G1084" s="13">
        <v>0</v>
      </c>
      <c r="H1084" s="13">
        <v>10</v>
      </c>
      <c r="I1084" s="13">
        <v>0</v>
      </c>
      <c r="J1084" s="13">
        <v>0</v>
      </c>
      <c r="K1084" s="13">
        <v>0</v>
      </c>
      <c r="L1084" s="13">
        <f t="shared" si="97"/>
        <v>10</v>
      </c>
      <c r="M1084" s="23">
        <v>910</v>
      </c>
      <c r="N1084" s="17"/>
    </row>
    <row r="1085" spans="2:14" hidden="1">
      <c r="B1085" s="13">
        <v>70126136</v>
      </c>
      <c r="C1085" s="14" t="s">
        <v>1456</v>
      </c>
      <c r="D1085" s="13" t="s">
        <v>118</v>
      </c>
      <c r="E1085" s="18" t="s">
        <v>1449</v>
      </c>
      <c r="F1085" s="13" t="s">
        <v>44</v>
      </c>
      <c r="G1085" s="13">
        <v>0</v>
      </c>
      <c r="H1085" s="13">
        <v>7</v>
      </c>
      <c r="I1085" s="13">
        <v>0</v>
      </c>
      <c r="J1085" s="13">
        <v>0</v>
      </c>
      <c r="K1085" s="13">
        <v>0</v>
      </c>
      <c r="L1085" s="13">
        <f t="shared" si="97"/>
        <v>7</v>
      </c>
      <c r="M1085" s="23">
        <v>640</v>
      </c>
      <c r="N1085" s="17"/>
    </row>
    <row r="1086" spans="2:14" hidden="1">
      <c r="B1086" s="13">
        <v>70126137</v>
      </c>
      <c r="C1086" s="14" t="s">
        <v>1457</v>
      </c>
      <c r="D1086" s="13" t="s">
        <v>118</v>
      </c>
      <c r="E1086" s="18" t="s">
        <v>1458</v>
      </c>
      <c r="F1086" s="13" t="s">
        <v>44</v>
      </c>
      <c r="G1086" s="13">
        <v>0</v>
      </c>
      <c r="H1086" s="13">
        <v>1</v>
      </c>
      <c r="I1086" s="13">
        <v>0</v>
      </c>
      <c r="J1086" s="13">
        <v>0</v>
      </c>
      <c r="K1086" s="13">
        <v>0</v>
      </c>
      <c r="L1086" s="13">
        <f t="shared" si="97"/>
        <v>1</v>
      </c>
      <c r="M1086" s="23">
        <v>790</v>
      </c>
      <c r="N1086" s="17">
        <f t="shared" ref="N1086:N1110" si="101">L1086</f>
        <v>1</v>
      </c>
    </row>
    <row r="1087" spans="2:14" hidden="1">
      <c r="B1087" s="13">
        <v>70126138</v>
      </c>
      <c r="C1087" s="14" t="s">
        <v>1459</v>
      </c>
      <c r="D1087" s="13" t="s">
        <v>118</v>
      </c>
      <c r="E1087" s="18" t="s">
        <v>1458</v>
      </c>
      <c r="F1087" s="13" t="s">
        <v>44</v>
      </c>
      <c r="G1087" s="13">
        <v>0</v>
      </c>
      <c r="H1087" s="13">
        <v>1</v>
      </c>
      <c r="I1087" s="13">
        <v>0</v>
      </c>
      <c r="J1087" s="13">
        <v>0</v>
      </c>
      <c r="K1087" s="13">
        <v>0</v>
      </c>
      <c r="L1087" s="13">
        <f t="shared" si="97"/>
        <v>1</v>
      </c>
      <c r="M1087" s="23">
        <v>1020</v>
      </c>
      <c r="N1087" s="17">
        <f t="shared" si="101"/>
        <v>1</v>
      </c>
    </row>
    <row r="1088" spans="2:14" hidden="1">
      <c r="B1088" s="13">
        <v>70126139</v>
      </c>
      <c r="C1088" s="14" t="s">
        <v>1460</v>
      </c>
      <c r="D1088" s="13" t="s">
        <v>118</v>
      </c>
      <c r="E1088" s="18" t="s">
        <v>1458</v>
      </c>
      <c r="F1088" s="13" t="s">
        <v>44</v>
      </c>
      <c r="G1088" s="13">
        <v>0</v>
      </c>
      <c r="H1088" s="13">
        <v>2</v>
      </c>
      <c r="I1088" s="13">
        <v>0</v>
      </c>
      <c r="J1088" s="13">
        <v>0</v>
      </c>
      <c r="K1088" s="13">
        <v>0</v>
      </c>
      <c r="L1088" s="13">
        <f t="shared" si="97"/>
        <v>2</v>
      </c>
      <c r="M1088" s="23">
        <v>1125</v>
      </c>
      <c r="N1088" s="17">
        <f t="shared" si="101"/>
        <v>2</v>
      </c>
    </row>
    <row r="1089" spans="2:14">
      <c r="B1089" s="13">
        <v>70126141</v>
      </c>
      <c r="C1089" s="14" t="s">
        <v>1461</v>
      </c>
      <c r="D1089" s="13" t="s">
        <v>118</v>
      </c>
      <c r="E1089" s="18" t="s">
        <v>1458</v>
      </c>
      <c r="F1089" s="13" t="s">
        <v>44</v>
      </c>
      <c r="G1089" s="13">
        <v>0</v>
      </c>
      <c r="H1089" s="13">
        <v>1</v>
      </c>
      <c r="I1089" s="13">
        <v>0</v>
      </c>
      <c r="J1089" s="13">
        <v>0</v>
      </c>
      <c r="K1089" s="13">
        <v>0</v>
      </c>
      <c r="L1089" s="13">
        <f t="shared" si="97"/>
        <v>1</v>
      </c>
      <c r="M1089" s="25">
        <v>1285</v>
      </c>
      <c r="N1089" s="26">
        <f t="shared" si="101"/>
        <v>1</v>
      </c>
    </row>
    <row r="1090" spans="2:14">
      <c r="B1090" s="13">
        <v>70126142</v>
      </c>
      <c r="C1090" s="14" t="s">
        <v>1462</v>
      </c>
      <c r="D1090" s="13" t="s">
        <v>118</v>
      </c>
      <c r="E1090" s="18" t="s">
        <v>1458</v>
      </c>
      <c r="F1090" s="13" t="s">
        <v>44</v>
      </c>
      <c r="G1090" s="13">
        <v>0</v>
      </c>
      <c r="H1090" s="13">
        <v>1</v>
      </c>
      <c r="I1090" s="13">
        <v>0</v>
      </c>
      <c r="J1090" s="13">
        <v>0</v>
      </c>
      <c r="K1090" s="13">
        <v>0</v>
      </c>
      <c r="L1090" s="13">
        <f t="shared" si="97"/>
        <v>1</v>
      </c>
      <c r="M1090" s="25">
        <v>1310</v>
      </c>
      <c r="N1090" s="26">
        <f t="shared" si="101"/>
        <v>1</v>
      </c>
    </row>
    <row r="1091" spans="2:14">
      <c r="B1091" s="13">
        <v>70126143</v>
      </c>
      <c r="C1091" s="14" t="s">
        <v>1463</v>
      </c>
      <c r="D1091" s="13" t="s">
        <v>118</v>
      </c>
      <c r="E1091" s="18" t="s">
        <v>1458</v>
      </c>
      <c r="F1091" s="13" t="s">
        <v>44</v>
      </c>
      <c r="G1091" s="13">
        <v>0</v>
      </c>
      <c r="H1091" s="13">
        <v>1</v>
      </c>
      <c r="I1091" s="13">
        <v>0</v>
      </c>
      <c r="J1091" s="13">
        <v>0</v>
      </c>
      <c r="K1091" s="13">
        <v>0</v>
      </c>
      <c r="L1091" s="13">
        <f t="shared" si="97"/>
        <v>1</v>
      </c>
      <c r="M1091" s="25">
        <v>1315</v>
      </c>
      <c r="N1091" s="26">
        <f t="shared" si="101"/>
        <v>1</v>
      </c>
    </row>
    <row r="1092" spans="2:14" hidden="1">
      <c r="B1092" s="13">
        <v>70126145</v>
      </c>
      <c r="C1092" s="14" t="s">
        <v>1464</v>
      </c>
      <c r="D1092" s="13" t="s">
        <v>118</v>
      </c>
      <c r="E1092" s="18" t="s">
        <v>1458</v>
      </c>
      <c r="F1092" s="13" t="s">
        <v>44</v>
      </c>
      <c r="G1092" s="13">
        <v>0</v>
      </c>
      <c r="H1092" s="13">
        <v>1</v>
      </c>
      <c r="I1092" s="13">
        <v>0</v>
      </c>
      <c r="J1092" s="13">
        <v>0</v>
      </c>
      <c r="K1092" s="13">
        <v>0</v>
      </c>
      <c r="L1092" s="13">
        <f t="shared" si="97"/>
        <v>1</v>
      </c>
      <c r="M1092" s="23">
        <v>825</v>
      </c>
      <c r="N1092" s="17">
        <f t="shared" si="101"/>
        <v>1</v>
      </c>
    </row>
    <row r="1093" spans="2:14" hidden="1">
      <c r="B1093" s="13">
        <v>70126146</v>
      </c>
      <c r="C1093" s="14" t="s">
        <v>1465</v>
      </c>
      <c r="D1093" s="13" t="s">
        <v>118</v>
      </c>
      <c r="E1093" s="18" t="s">
        <v>1458</v>
      </c>
      <c r="F1093" s="13" t="s">
        <v>44</v>
      </c>
      <c r="G1093" s="13">
        <v>0</v>
      </c>
      <c r="H1093" s="13">
        <v>2</v>
      </c>
      <c r="I1093" s="13">
        <v>0</v>
      </c>
      <c r="J1093" s="13">
        <v>0</v>
      </c>
      <c r="K1093" s="13">
        <v>0</v>
      </c>
      <c r="L1093" s="13">
        <f t="shared" si="97"/>
        <v>2</v>
      </c>
      <c r="M1093" s="23">
        <v>640</v>
      </c>
      <c r="N1093" s="17">
        <f t="shared" si="101"/>
        <v>2</v>
      </c>
    </row>
    <row r="1094" spans="2:14">
      <c r="B1094" s="13">
        <v>70126148</v>
      </c>
      <c r="C1094" s="14" t="s">
        <v>1466</v>
      </c>
      <c r="D1094" s="13" t="s">
        <v>118</v>
      </c>
      <c r="E1094" s="18" t="s">
        <v>1467</v>
      </c>
      <c r="F1094" s="13" t="s">
        <v>44</v>
      </c>
      <c r="G1094" s="13">
        <v>0</v>
      </c>
      <c r="H1094" s="13">
        <v>2</v>
      </c>
      <c r="I1094" s="13">
        <v>0</v>
      </c>
      <c r="J1094" s="13">
        <v>0</v>
      </c>
      <c r="K1094" s="13">
        <v>0</v>
      </c>
      <c r="L1094" s="13">
        <f t="shared" ref="L1094:L1157" si="102">H1094+G1094</f>
        <v>2</v>
      </c>
      <c r="M1094" s="25">
        <v>1260</v>
      </c>
      <c r="N1094" s="26">
        <f t="shared" si="101"/>
        <v>2</v>
      </c>
    </row>
    <row r="1095" spans="2:14">
      <c r="B1095" s="13">
        <v>70126150</v>
      </c>
      <c r="C1095" s="14" t="s">
        <v>1468</v>
      </c>
      <c r="D1095" s="13" t="s">
        <v>118</v>
      </c>
      <c r="E1095" s="18" t="s">
        <v>1467</v>
      </c>
      <c r="F1095" s="13" t="s">
        <v>44</v>
      </c>
      <c r="G1095" s="13">
        <v>0</v>
      </c>
      <c r="H1095" s="13">
        <v>3</v>
      </c>
      <c r="I1095" s="13">
        <v>0</v>
      </c>
      <c r="J1095" s="13">
        <v>0</v>
      </c>
      <c r="K1095" s="13">
        <v>0</v>
      </c>
      <c r="L1095" s="13">
        <f t="shared" si="102"/>
        <v>3</v>
      </c>
      <c r="M1095" s="25">
        <v>1330</v>
      </c>
      <c r="N1095" s="26">
        <f t="shared" si="101"/>
        <v>3</v>
      </c>
    </row>
    <row r="1096" spans="2:14">
      <c r="B1096" s="13">
        <v>70126151</v>
      </c>
      <c r="C1096" s="14" t="s">
        <v>1469</v>
      </c>
      <c r="D1096" s="13" t="s">
        <v>118</v>
      </c>
      <c r="E1096" s="18" t="s">
        <v>1467</v>
      </c>
      <c r="F1096" s="13" t="s">
        <v>44</v>
      </c>
      <c r="G1096" s="13">
        <v>0</v>
      </c>
      <c r="H1096" s="13">
        <v>1</v>
      </c>
      <c r="I1096" s="13">
        <v>0</v>
      </c>
      <c r="J1096" s="13">
        <v>0</v>
      </c>
      <c r="K1096" s="13">
        <v>0</v>
      </c>
      <c r="L1096" s="13">
        <f t="shared" si="102"/>
        <v>1</v>
      </c>
      <c r="M1096" s="25">
        <v>1365</v>
      </c>
      <c r="N1096" s="26">
        <f t="shared" si="101"/>
        <v>1</v>
      </c>
    </row>
    <row r="1097" spans="2:14">
      <c r="B1097" s="13">
        <v>70126152</v>
      </c>
      <c r="C1097" s="14" t="s">
        <v>1470</v>
      </c>
      <c r="D1097" s="13" t="s">
        <v>118</v>
      </c>
      <c r="E1097" s="18" t="s">
        <v>1467</v>
      </c>
      <c r="F1097" s="13" t="s">
        <v>44</v>
      </c>
      <c r="G1097" s="13">
        <v>0</v>
      </c>
      <c r="H1097" s="13">
        <v>3</v>
      </c>
      <c r="I1097" s="13">
        <v>0</v>
      </c>
      <c r="J1097" s="13">
        <v>0</v>
      </c>
      <c r="K1097" s="13">
        <v>0</v>
      </c>
      <c r="L1097" s="13">
        <f t="shared" si="102"/>
        <v>3</v>
      </c>
      <c r="M1097" s="25">
        <v>1365</v>
      </c>
      <c r="N1097" s="26">
        <f t="shared" si="101"/>
        <v>3</v>
      </c>
    </row>
    <row r="1098" spans="2:14" hidden="1">
      <c r="B1098" s="13">
        <v>70126154</v>
      </c>
      <c r="C1098" s="14" t="s">
        <v>1471</v>
      </c>
      <c r="D1098" s="13" t="s">
        <v>118</v>
      </c>
      <c r="E1098" s="18" t="s">
        <v>1467</v>
      </c>
      <c r="F1098" s="13" t="s">
        <v>44</v>
      </c>
      <c r="G1098" s="13">
        <v>0</v>
      </c>
      <c r="H1098" s="13">
        <v>1</v>
      </c>
      <c r="I1098" s="13">
        <v>0</v>
      </c>
      <c r="J1098" s="13">
        <v>0</v>
      </c>
      <c r="K1098" s="13">
        <v>0</v>
      </c>
      <c r="L1098" s="13">
        <f t="shared" si="102"/>
        <v>1</v>
      </c>
      <c r="M1098" s="23">
        <v>915</v>
      </c>
      <c r="N1098" s="17">
        <f t="shared" si="101"/>
        <v>1</v>
      </c>
    </row>
    <row r="1099" spans="2:14" hidden="1">
      <c r="B1099" s="13">
        <v>70126155</v>
      </c>
      <c r="C1099" s="14" t="s">
        <v>1472</v>
      </c>
      <c r="D1099" s="13" t="s">
        <v>118</v>
      </c>
      <c r="E1099" s="18" t="s">
        <v>1467</v>
      </c>
      <c r="F1099" s="13" t="s">
        <v>44</v>
      </c>
      <c r="G1099" s="13">
        <v>0</v>
      </c>
      <c r="H1099" s="13">
        <v>3</v>
      </c>
      <c r="I1099" s="13">
        <v>0</v>
      </c>
      <c r="J1099" s="13">
        <v>0</v>
      </c>
      <c r="K1099" s="13">
        <v>0</v>
      </c>
      <c r="L1099" s="13">
        <f t="shared" si="102"/>
        <v>3</v>
      </c>
      <c r="M1099" s="23">
        <v>640</v>
      </c>
      <c r="N1099" s="17">
        <f t="shared" si="101"/>
        <v>3</v>
      </c>
    </row>
    <row r="1100" spans="2:14" hidden="1">
      <c r="B1100" s="13">
        <v>70126156</v>
      </c>
      <c r="C1100" s="14" t="s">
        <v>1473</v>
      </c>
      <c r="D1100" s="13" t="s">
        <v>118</v>
      </c>
      <c r="E1100" s="18" t="s">
        <v>1474</v>
      </c>
      <c r="F1100" s="13" t="s">
        <v>44</v>
      </c>
      <c r="G1100" s="13">
        <v>0</v>
      </c>
      <c r="H1100" s="13">
        <v>3</v>
      </c>
      <c r="I1100" s="13">
        <v>0</v>
      </c>
      <c r="J1100" s="13">
        <v>0</v>
      </c>
      <c r="K1100" s="13">
        <v>0</v>
      </c>
      <c r="L1100" s="13">
        <f t="shared" si="102"/>
        <v>3</v>
      </c>
      <c r="M1100" s="23"/>
      <c r="N1100" s="17">
        <f t="shared" si="101"/>
        <v>3</v>
      </c>
    </row>
    <row r="1101" spans="2:14" hidden="1">
      <c r="B1101" s="13">
        <v>70126157</v>
      </c>
      <c r="C1101" s="14" t="s">
        <v>1475</v>
      </c>
      <c r="D1101" s="13" t="s">
        <v>118</v>
      </c>
      <c r="E1101" s="18" t="s">
        <v>1474</v>
      </c>
      <c r="F1101" s="13" t="s">
        <v>44</v>
      </c>
      <c r="G1101" s="13">
        <v>0</v>
      </c>
      <c r="H1101" s="13">
        <v>5</v>
      </c>
      <c r="I1101" s="13">
        <v>0</v>
      </c>
      <c r="J1101" s="13">
        <v>0</v>
      </c>
      <c r="K1101" s="13">
        <v>0</v>
      </c>
      <c r="L1101" s="13">
        <f t="shared" si="102"/>
        <v>5</v>
      </c>
      <c r="M1101" s="23"/>
      <c r="N1101" s="17">
        <f t="shared" si="101"/>
        <v>5</v>
      </c>
    </row>
    <row r="1102" spans="2:14" hidden="1">
      <c r="B1102" s="13">
        <v>70126158</v>
      </c>
      <c r="C1102" s="14" t="s">
        <v>1476</v>
      </c>
      <c r="D1102" s="13" t="s">
        <v>118</v>
      </c>
      <c r="E1102" s="18" t="s">
        <v>1474</v>
      </c>
      <c r="F1102" s="13" t="s">
        <v>44</v>
      </c>
      <c r="G1102" s="13">
        <v>0</v>
      </c>
      <c r="H1102" s="13">
        <v>5</v>
      </c>
      <c r="I1102" s="13">
        <v>0</v>
      </c>
      <c r="J1102" s="13">
        <v>0</v>
      </c>
      <c r="K1102" s="13">
        <v>0</v>
      </c>
      <c r="L1102" s="13">
        <f t="shared" si="102"/>
        <v>5</v>
      </c>
      <c r="M1102" s="23"/>
      <c r="N1102" s="17">
        <f t="shared" si="101"/>
        <v>5</v>
      </c>
    </row>
    <row r="1103" spans="2:14" hidden="1">
      <c r="B1103" s="13">
        <v>70126159</v>
      </c>
      <c r="C1103" s="14" t="s">
        <v>1477</v>
      </c>
      <c r="D1103" s="13" t="s">
        <v>118</v>
      </c>
      <c r="E1103" s="18" t="s">
        <v>1474</v>
      </c>
      <c r="F1103" s="13" t="s">
        <v>44</v>
      </c>
      <c r="G1103" s="13">
        <v>0</v>
      </c>
      <c r="H1103" s="13">
        <v>5</v>
      </c>
      <c r="I1103" s="13">
        <v>0</v>
      </c>
      <c r="J1103" s="13">
        <v>0</v>
      </c>
      <c r="K1103" s="13">
        <v>0</v>
      </c>
      <c r="L1103" s="13">
        <f t="shared" si="102"/>
        <v>5</v>
      </c>
      <c r="M1103" s="23"/>
      <c r="N1103" s="17">
        <f t="shared" si="101"/>
        <v>5</v>
      </c>
    </row>
    <row r="1104" spans="2:14" hidden="1">
      <c r="B1104" s="13">
        <v>70126160</v>
      </c>
      <c r="C1104" s="14" t="s">
        <v>1478</v>
      </c>
      <c r="D1104" s="13" t="s">
        <v>118</v>
      </c>
      <c r="E1104" s="18" t="s">
        <v>1474</v>
      </c>
      <c r="F1104" s="13" t="s">
        <v>44</v>
      </c>
      <c r="G1104" s="13">
        <v>0</v>
      </c>
      <c r="H1104" s="13">
        <v>5</v>
      </c>
      <c r="I1104" s="13">
        <v>0</v>
      </c>
      <c r="J1104" s="13">
        <v>0</v>
      </c>
      <c r="K1104" s="13">
        <v>0</v>
      </c>
      <c r="L1104" s="13">
        <f t="shared" si="102"/>
        <v>5</v>
      </c>
      <c r="M1104" s="23"/>
      <c r="N1104" s="17">
        <f t="shared" si="101"/>
        <v>5</v>
      </c>
    </row>
    <row r="1105" spans="2:14" hidden="1">
      <c r="B1105" s="13">
        <v>70126161</v>
      </c>
      <c r="C1105" s="14" t="s">
        <v>1479</v>
      </c>
      <c r="D1105" s="13" t="s">
        <v>118</v>
      </c>
      <c r="E1105" s="18" t="s">
        <v>1474</v>
      </c>
      <c r="F1105" s="13" t="s">
        <v>44</v>
      </c>
      <c r="G1105" s="13">
        <v>0</v>
      </c>
      <c r="H1105" s="13">
        <v>5</v>
      </c>
      <c r="I1105" s="13">
        <v>0</v>
      </c>
      <c r="J1105" s="13">
        <v>0</v>
      </c>
      <c r="K1105" s="13">
        <v>0</v>
      </c>
      <c r="L1105" s="13">
        <f t="shared" si="102"/>
        <v>5</v>
      </c>
      <c r="M1105" s="23"/>
      <c r="N1105" s="17">
        <f t="shared" si="101"/>
        <v>5</v>
      </c>
    </row>
    <row r="1106" spans="2:14" hidden="1">
      <c r="B1106" s="13">
        <v>70126162</v>
      </c>
      <c r="C1106" s="14" t="s">
        <v>1480</v>
      </c>
      <c r="D1106" s="13" t="s">
        <v>118</v>
      </c>
      <c r="E1106" s="18" t="s">
        <v>1474</v>
      </c>
      <c r="F1106" s="13" t="s">
        <v>44</v>
      </c>
      <c r="G1106" s="13">
        <v>0</v>
      </c>
      <c r="H1106" s="13">
        <v>5</v>
      </c>
      <c r="I1106" s="13">
        <v>0</v>
      </c>
      <c r="J1106" s="13">
        <v>0</v>
      </c>
      <c r="K1106" s="13">
        <v>0</v>
      </c>
      <c r="L1106" s="13">
        <f t="shared" si="102"/>
        <v>5</v>
      </c>
      <c r="M1106" s="23"/>
      <c r="N1106" s="17">
        <f t="shared" si="101"/>
        <v>5</v>
      </c>
    </row>
    <row r="1107" spans="2:14" hidden="1">
      <c r="B1107" s="13">
        <v>70126163</v>
      </c>
      <c r="C1107" s="14" t="s">
        <v>1481</v>
      </c>
      <c r="D1107" s="13" t="s">
        <v>118</v>
      </c>
      <c r="E1107" s="18" t="s">
        <v>1474</v>
      </c>
      <c r="F1107" s="13" t="s">
        <v>44</v>
      </c>
      <c r="G1107" s="13">
        <v>0</v>
      </c>
      <c r="H1107" s="13">
        <v>2</v>
      </c>
      <c r="I1107" s="13">
        <v>0</v>
      </c>
      <c r="J1107" s="13">
        <v>0</v>
      </c>
      <c r="K1107" s="13">
        <v>0</v>
      </c>
      <c r="L1107" s="13">
        <f t="shared" si="102"/>
        <v>2</v>
      </c>
      <c r="M1107" s="23"/>
      <c r="N1107" s="17">
        <f t="shared" si="101"/>
        <v>2</v>
      </c>
    </row>
    <row r="1108" spans="2:14" hidden="1">
      <c r="B1108" s="13">
        <v>70126164</v>
      </c>
      <c r="C1108" s="14" t="s">
        <v>1482</v>
      </c>
      <c r="D1108" s="13" t="s">
        <v>118</v>
      </c>
      <c r="E1108" s="18" t="s">
        <v>1474</v>
      </c>
      <c r="F1108" s="13" t="s">
        <v>44</v>
      </c>
      <c r="G1108" s="13">
        <v>0</v>
      </c>
      <c r="H1108" s="13">
        <v>5</v>
      </c>
      <c r="I1108" s="13">
        <v>0</v>
      </c>
      <c r="J1108" s="13">
        <v>0</v>
      </c>
      <c r="K1108" s="13">
        <v>0</v>
      </c>
      <c r="L1108" s="13">
        <f t="shared" si="102"/>
        <v>5</v>
      </c>
      <c r="M1108" s="23"/>
      <c r="N1108" s="17">
        <f t="shared" si="101"/>
        <v>5</v>
      </c>
    </row>
    <row r="1109" spans="2:14">
      <c r="B1109" s="13">
        <v>70126192</v>
      </c>
      <c r="C1109" s="14" t="s">
        <v>1483</v>
      </c>
      <c r="D1109" s="13" t="s">
        <v>42</v>
      </c>
      <c r="E1109" s="18" t="s">
        <v>180</v>
      </c>
      <c r="F1109" s="13" t="s">
        <v>44</v>
      </c>
      <c r="G1109" s="13">
        <v>1</v>
      </c>
      <c r="H1109" s="13">
        <v>0</v>
      </c>
      <c r="I1109" s="13">
        <v>0</v>
      </c>
      <c r="J1109" s="13">
        <v>0</v>
      </c>
      <c r="K1109" s="13">
        <v>0</v>
      </c>
      <c r="L1109" s="13">
        <f t="shared" si="102"/>
        <v>1</v>
      </c>
      <c r="M1109" s="25">
        <v>1400</v>
      </c>
      <c r="N1109" s="26">
        <f t="shared" si="101"/>
        <v>1</v>
      </c>
    </row>
    <row r="1110" spans="2:14" hidden="1">
      <c r="B1110" s="13">
        <v>70126219</v>
      </c>
      <c r="C1110" s="14" t="s">
        <v>1484</v>
      </c>
      <c r="D1110" s="13" t="s">
        <v>118</v>
      </c>
      <c r="E1110" s="18" t="s">
        <v>1485</v>
      </c>
      <c r="F1110" s="13" t="s">
        <v>44</v>
      </c>
      <c r="G1110" s="13">
        <v>0</v>
      </c>
      <c r="H1110" s="13">
        <v>2</v>
      </c>
      <c r="I1110" s="13">
        <v>0</v>
      </c>
      <c r="J1110" s="13">
        <v>0</v>
      </c>
      <c r="K1110" s="13">
        <v>0</v>
      </c>
      <c r="L1110" s="13">
        <f t="shared" si="102"/>
        <v>2</v>
      </c>
      <c r="M1110" s="23">
        <v>835</v>
      </c>
      <c r="N1110" s="17">
        <f t="shared" si="101"/>
        <v>2</v>
      </c>
    </row>
    <row r="1111" spans="2:14" hidden="1">
      <c r="B1111" s="13">
        <v>70126220</v>
      </c>
      <c r="C1111" s="14" t="s">
        <v>1486</v>
      </c>
      <c r="D1111" s="13" t="s">
        <v>118</v>
      </c>
      <c r="E1111" s="18" t="s">
        <v>1485</v>
      </c>
      <c r="F1111" s="13" t="s">
        <v>44</v>
      </c>
      <c r="G1111" s="13">
        <v>0</v>
      </c>
      <c r="H1111" s="13">
        <v>12</v>
      </c>
      <c r="I1111" s="13">
        <v>0</v>
      </c>
      <c r="J1111" s="13">
        <v>0</v>
      </c>
      <c r="K1111" s="13">
        <v>0</v>
      </c>
      <c r="L1111" s="13">
        <f t="shared" si="102"/>
        <v>12</v>
      </c>
      <c r="M1111" s="23">
        <v>1060</v>
      </c>
      <c r="N1111" s="17"/>
    </row>
    <row r="1112" spans="2:14" hidden="1">
      <c r="B1112" s="13">
        <v>70126221</v>
      </c>
      <c r="C1112" s="14" t="s">
        <v>1487</v>
      </c>
      <c r="D1112" s="13" t="s">
        <v>118</v>
      </c>
      <c r="E1112" s="18" t="s">
        <v>1485</v>
      </c>
      <c r="F1112" s="13" t="s">
        <v>44</v>
      </c>
      <c r="G1112" s="13">
        <v>0</v>
      </c>
      <c r="H1112" s="13">
        <v>12</v>
      </c>
      <c r="I1112" s="13">
        <v>0</v>
      </c>
      <c r="J1112" s="13">
        <v>0</v>
      </c>
      <c r="K1112" s="13">
        <v>0</v>
      </c>
      <c r="L1112" s="13">
        <f t="shared" si="102"/>
        <v>12</v>
      </c>
      <c r="M1112" s="23">
        <v>1150</v>
      </c>
      <c r="N1112" s="17"/>
    </row>
    <row r="1113" spans="2:14">
      <c r="B1113" s="13">
        <v>70126222</v>
      </c>
      <c r="C1113" s="14" t="s">
        <v>1488</v>
      </c>
      <c r="D1113" s="13" t="s">
        <v>42</v>
      </c>
      <c r="E1113" s="18" t="s">
        <v>1485</v>
      </c>
      <c r="F1113" s="13" t="s">
        <v>44</v>
      </c>
      <c r="G1113" s="13">
        <v>4</v>
      </c>
      <c r="H1113" s="13">
        <v>0</v>
      </c>
      <c r="I1113" s="13">
        <v>0</v>
      </c>
      <c r="J1113" s="13">
        <v>0</v>
      </c>
      <c r="K1113" s="13">
        <v>0</v>
      </c>
      <c r="L1113" s="13">
        <f t="shared" si="102"/>
        <v>4</v>
      </c>
      <c r="M1113" s="25">
        <v>1265</v>
      </c>
      <c r="N1113" s="26">
        <f>L1113</f>
        <v>4</v>
      </c>
    </row>
    <row r="1114" spans="2:14" hidden="1">
      <c r="B1114" s="13">
        <v>70126224</v>
      </c>
      <c r="C1114" s="14" t="s">
        <v>1489</v>
      </c>
      <c r="D1114" s="13" t="s">
        <v>118</v>
      </c>
      <c r="E1114" s="18" t="s">
        <v>1485</v>
      </c>
      <c r="F1114" s="13" t="s">
        <v>44</v>
      </c>
      <c r="G1114" s="13">
        <v>0</v>
      </c>
      <c r="H1114" s="13">
        <v>11</v>
      </c>
      <c r="I1114" s="13">
        <v>0</v>
      </c>
      <c r="J1114" s="13">
        <v>0</v>
      </c>
      <c r="K1114" s="13">
        <v>0</v>
      </c>
      <c r="L1114" s="13">
        <f t="shared" si="102"/>
        <v>11</v>
      </c>
      <c r="M1114" s="23">
        <v>1315</v>
      </c>
      <c r="N1114" s="17"/>
    </row>
    <row r="1115" spans="2:14" hidden="1">
      <c r="B1115" s="13">
        <v>70126225</v>
      </c>
      <c r="C1115" s="14" t="s">
        <v>1490</v>
      </c>
      <c r="D1115" s="13" t="s">
        <v>118</v>
      </c>
      <c r="E1115" s="18" t="s">
        <v>1485</v>
      </c>
      <c r="F1115" s="13" t="s">
        <v>44</v>
      </c>
      <c r="G1115" s="13">
        <v>0</v>
      </c>
      <c r="H1115" s="13">
        <v>8</v>
      </c>
      <c r="I1115" s="13">
        <v>0</v>
      </c>
      <c r="J1115" s="13">
        <v>0</v>
      </c>
      <c r="K1115" s="13">
        <v>0</v>
      </c>
      <c r="L1115" s="13">
        <f t="shared" si="102"/>
        <v>8</v>
      </c>
      <c r="M1115" s="23">
        <v>1315</v>
      </c>
      <c r="N1115" s="17"/>
    </row>
    <row r="1116" spans="2:14" hidden="1">
      <c r="B1116" s="13">
        <v>70126226</v>
      </c>
      <c r="C1116" s="14" t="s">
        <v>1491</v>
      </c>
      <c r="D1116" s="13" t="s">
        <v>118</v>
      </c>
      <c r="E1116" s="18" t="s">
        <v>1485</v>
      </c>
      <c r="F1116" s="13" t="s">
        <v>44</v>
      </c>
      <c r="G1116" s="13">
        <v>0</v>
      </c>
      <c r="H1116" s="13">
        <v>10</v>
      </c>
      <c r="I1116" s="13">
        <v>0</v>
      </c>
      <c r="J1116" s="13">
        <v>0</v>
      </c>
      <c r="K1116" s="13">
        <v>0</v>
      </c>
      <c r="L1116" s="13">
        <f t="shared" si="102"/>
        <v>10</v>
      </c>
      <c r="M1116" s="23">
        <v>420</v>
      </c>
      <c r="N1116" s="17"/>
    </row>
    <row r="1117" spans="2:14" hidden="1">
      <c r="B1117" s="13">
        <v>70126228</v>
      </c>
      <c r="C1117" s="14" t="s">
        <v>1492</v>
      </c>
      <c r="D1117" s="13" t="s">
        <v>42</v>
      </c>
      <c r="E1117" s="18" t="s">
        <v>1493</v>
      </c>
      <c r="F1117" s="13" t="s">
        <v>44</v>
      </c>
      <c r="G1117" s="13">
        <v>0</v>
      </c>
      <c r="H1117" s="13">
        <v>7</v>
      </c>
      <c r="I1117" s="13">
        <v>0</v>
      </c>
      <c r="J1117" s="13">
        <v>0</v>
      </c>
      <c r="K1117" s="13">
        <v>0</v>
      </c>
      <c r="L1117" s="13">
        <f t="shared" si="102"/>
        <v>7</v>
      </c>
      <c r="M1117" s="23">
        <v>835</v>
      </c>
      <c r="N1117" s="17"/>
    </row>
    <row r="1118" spans="2:14" hidden="1">
      <c r="B1118" s="13">
        <v>70126229</v>
      </c>
      <c r="C1118" s="14" t="s">
        <v>1494</v>
      </c>
      <c r="D1118" s="13" t="s">
        <v>42</v>
      </c>
      <c r="E1118" s="18" t="s">
        <v>1493</v>
      </c>
      <c r="F1118" s="13" t="s">
        <v>44</v>
      </c>
      <c r="G1118" s="13">
        <v>0</v>
      </c>
      <c r="H1118" s="13">
        <v>19</v>
      </c>
      <c r="I1118" s="13">
        <v>0</v>
      </c>
      <c r="J1118" s="13">
        <v>0</v>
      </c>
      <c r="K1118" s="13">
        <v>0</v>
      </c>
      <c r="L1118" s="13">
        <f t="shared" si="102"/>
        <v>19</v>
      </c>
      <c r="M1118" s="23">
        <v>1060</v>
      </c>
      <c r="N1118" s="17"/>
    </row>
    <row r="1119" spans="2:14">
      <c r="B1119" s="13">
        <v>70126230</v>
      </c>
      <c r="C1119" s="14" t="s">
        <v>1495</v>
      </c>
      <c r="D1119" s="13" t="s">
        <v>42</v>
      </c>
      <c r="E1119" s="18" t="s">
        <v>1493</v>
      </c>
      <c r="F1119" s="13" t="s">
        <v>44</v>
      </c>
      <c r="G1119" s="13">
        <v>0</v>
      </c>
      <c r="H1119" s="13">
        <v>5</v>
      </c>
      <c r="I1119" s="13">
        <v>0</v>
      </c>
      <c r="J1119" s="13">
        <v>0</v>
      </c>
      <c r="K1119" s="13">
        <v>0</v>
      </c>
      <c r="L1119" s="13">
        <f t="shared" si="102"/>
        <v>5</v>
      </c>
      <c r="M1119" s="25">
        <v>1205</v>
      </c>
      <c r="N1119" s="26">
        <f>L1119</f>
        <v>5</v>
      </c>
    </row>
    <row r="1120" spans="2:14" hidden="1">
      <c r="B1120" s="13">
        <v>70126231</v>
      </c>
      <c r="C1120" s="14" t="s">
        <v>1496</v>
      </c>
      <c r="D1120" s="13" t="s">
        <v>42</v>
      </c>
      <c r="E1120" s="18" t="s">
        <v>1493</v>
      </c>
      <c r="F1120" s="13" t="s">
        <v>44</v>
      </c>
      <c r="G1120" s="20">
        <v>0</v>
      </c>
      <c r="H1120" s="13">
        <v>7</v>
      </c>
      <c r="I1120" s="13">
        <v>0</v>
      </c>
      <c r="J1120" s="13">
        <v>0</v>
      </c>
      <c r="K1120" s="13">
        <v>0</v>
      </c>
      <c r="L1120" s="13">
        <f t="shared" si="102"/>
        <v>7</v>
      </c>
      <c r="M1120" s="23">
        <v>1345</v>
      </c>
      <c r="N1120" s="17"/>
    </row>
    <row r="1121" spans="2:14">
      <c r="B1121" s="13">
        <v>70126232</v>
      </c>
      <c r="C1121" s="14" t="s">
        <v>1497</v>
      </c>
      <c r="D1121" s="13" t="s">
        <v>42</v>
      </c>
      <c r="E1121" s="18" t="s">
        <v>1493</v>
      </c>
      <c r="F1121" s="13" t="s">
        <v>44</v>
      </c>
      <c r="G1121" s="13">
        <v>0</v>
      </c>
      <c r="H1121" s="13">
        <v>4</v>
      </c>
      <c r="I1121" s="13">
        <v>0</v>
      </c>
      <c r="J1121" s="13">
        <v>0</v>
      </c>
      <c r="K1121" s="13">
        <v>0</v>
      </c>
      <c r="L1121" s="13">
        <f t="shared" si="102"/>
        <v>4</v>
      </c>
      <c r="M1121" s="25">
        <v>1345</v>
      </c>
      <c r="N1121" s="26">
        <f t="shared" ref="N1121:N1122" si="103">L1121</f>
        <v>4</v>
      </c>
    </row>
    <row r="1122" spans="2:14">
      <c r="B1122" s="13">
        <v>70126233</v>
      </c>
      <c r="C1122" s="14" t="s">
        <v>1498</v>
      </c>
      <c r="D1122" s="13" t="s">
        <v>42</v>
      </c>
      <c r="E1122" s="18" t="s">
        <v>1493</v>
      </c>
      <c r="F1122" s="13" t="s">
        <v>44</v>
      </c>
      <c r="G1122" s="13">
        <v>0</v>
      </c>
      <c r="H1122" s="13">
        <v>2</v>
      </c>
      <c r="I1122" s="13">
        <v>0</v>
      </c>
      <c r="J1122" s="13">
        <v>0</v>
      </c>
      <c r="K1122" s="13">
        <v>0</v>
      </c>
      <c r="L1122" s="13">
        <f t="shared" si="102"/>
        <v>2</v>
      </c>
      <c r="M1122" s="25">
        <v>1345</v>
      </c>
      <c r="N1122" s="26">
        <f t="shared" si="103"/>
        <v>2</v>
      </c>
    </row>
    <row r="1123" spans="2:14" hidden="1">
      <c r="B1123" s="13">
        <v>70126234</v>
      </c>
      <c r="C1123" s="14" t="s">
        <v>1499</v>
      </c>
      <c r="D1123" s="13" t="s">
        <v>42</v>
      </c>
      <c r="E1123" s="18" t="s">
        <v>1493</v>
      </c>
      <c r="F1123" s="13" t="s">
        <v>44</v>
      </c>
      <c r="G1123" s="13">
        <v>0</v>
      </c>
      <c r="H1123" s="13">
        <v>8</v>
      </c>
      <c r="I1123" s="13">
        <v>0</v>
      </c>
      <c r="J1123" s="13">
        <v>0</v>
      </c>
      <c r="K1123" s="13">
        <v>0</v>
      </c>
      <c r="L1123" s="13">
        <f t="shared" si="102"/>
        <v>8</v>
      </c>
      <c r="M1123" s="23">
        <v>385</v>
      </c>
      <c r="N1123" s="17"/>
    </row>
    <row r="1124" spans="2:14">
      <c r="B1124" s="13">
        <v>70126235</v>
      </c>
      <c r="C1124" s="14" t="s">
        <v>1500</v>
      </c>
      <c r="D1124" s="13" t="s">
        <v>42</v>
      </c>
      <c r="E1124" s="18" t="s">
        <v>1493</v>
      </c>
      <c r="F1124" s="13" t="s">
        <v>44</v>
      </c>
      <c r="G1124" s="13">
        <v>0</v>
      </c>
      <c r="H1124" s="13">
        <v>2</v>
      </c>
      <c r="I1124" s="13">
        <v>0</v>
      </c>
      <c r="J1124" s="13">
        <v>0</v>
      </c>
      <c r="K1124" s="13">
        <v>0</v>
      </c>
      <c r="L1124" s="13">
        <f t="shared" si="102"/>
        <v>2</v>
      </c>
      <c r="M1124" s="25">
        <v>1415</v>
      </c>
      <c r="N1124" s="26">
        <f t="shared" ref="N1124:N1134" si="104">L1124</f>
        <v>2</v>
      </c>
    </row>
    <row r="1125" spans="2:14" hidden="1">
      <c r="B1125" s="13">
        <v>70126236</v>
      </c>
      <c r="C1125" s="14" t="s">
        <v>1501</v>
      </c>
      <c r="D1125" s="13" t="s">
        <v>118</v>
      </c>
      <c r="E1125" s="18" t="s">
        <v>1502</v>
      </c>
      <c r="F1125" s="13" t="s">
        <v>44</v>
      </c>
      <c r="G1125" s="13">
        <v>0</v>
      </c>
      <c r="H1125" s="13">
        <v>2</v>
      </c>
      <c r="I1125" s="13">
        <v>0</v>
      </c>
      <c r="J1125" s="13">
        <v>0</v>
      </c>
      <c r="K1125" s="13">
        <v>0</v>
      </c>
      <c r="L1125" s="13">
        <f t="shared" si="102"/>
        <v>2</v>
      </c>
      <c r="M1125" s="23">
        <v>905</v>
      </c>
      <c r="N1125" s="17">
        <f t="shared" si="104"/>
        <v>2</v>
      </c>
    </row>
    <row r="1126" spans="2:14">
      <c r="B1126" s="13">
        <v>70126237</v>
      </c>
      <c r="C1126" s="14" t="s">
        <v>1503</v>
      </c>
      <c r="D1126" s="13" t="s">
        <v>118</v>
      </c>
      <c r="E1126" s="18" t="s">
        <v>1502</v>
      </c>
      <c r="F1126" s="13" t="s">
        <v>44</v>
      </c>
      <c r="G1126" s="13">
        <v>0</v>
      </c>
      <c r="H1126" s="13">
        <v>2</v>
      </c>
      <c r="I1126" s="13">
        <v>0</v>
      </c>
      <c r="J1126" s="13">
        <v>0</v>
      </c>
      <c r="K1126" s="13">
        <v>0</v>
      </c>
      <c r="L1126" s="13">
        <f t="shared" si="102"/>
        <v>2</v>
      </c>
      <c r="M1126" s="25">
        <v>1260</v>
      </c>
      <c r="N1126" s="26">
        <f t="shared" si="104"/>
        <v>2</v>
      </c>
    </row>
    <row r="1127" spans="2:14">
      <c r="B1127" s="13">
        <v>70126238</v>
      </c>
      <c r="C1127" s="14" t="s">
        <v>1504</v>
      </c>
      <c r="D1127" s="13" t="s">
        <v>118</v>
      </c>
      <c r="E1127" s="18" t="s">
        <v>1502</v>
      </c>
      <c r="F1127" s="13" t="s">
        <v>44</v>
      </c>
      <c r="G1127" s="13">
        <v>0</v>
      </c>
      <c r="H1127" s="13">
        <v>2</v>
      </c>
      <c r="I1127" s="13">
        <v>0</v>
      </c>
      <c r="J1127" s="13">
        <v>0</v>
      </c>
      <c r="K1127" s="13">
        <v>0</v>
      </c>
      <c r="L1127" s="13">
        <f t="shared" si="102"/>
        <v>2</v>
      </c>
      <c r="M1127" s="25">
        <v>1365</v>
      </c>
      <c r="N1127" s="26">
        <f t="shared" si="104"/>
        <v>2</v>
      </c>
    </row>
    <row r="1128" spans="2:14">
      <c r="B1128" s="13">
        <v>70126239</v>
      </c>
      <c r="C1128" s="14" t="s">
        <v>1505</v>
      </c>
      <c r="D1128" s="13" t="s">
        <v>118</v>
      </c>
      <c r="E1128" s="18" t="s">
        <v>1502</v>
      </c>
      <c r="F1128" s="13" t="s">
        <v>44</v>
      </c>
      <c r="G1128" s="13">
        <v>0</v>
      </c>
      <c r="H1128" s="13">
        <v>2</v>
      </c>
      <c r="I1128" s="13">
        <v>0</v>
      </c>
      <c r="J1128" s="13">
        <v>0</v>
      </c>
      <c r="K1128" s="13">
        <v>0</v>
      </c>
      <c r="L1128" s="13">
        <f t="shared" si="102"/>
        <v>2</v>
      </c>
      <c r="M1128" s="25">
        <v>1365</v>
      </c>
      <c r="N1128" s="26">
        <f t="shared" si="104"/>
        <v>2</v>
      </c>
    </row>
    <row r="1129" spans="2:14">
      <c r="B1129" s="13">
        <v>70126240</v>
      </c>
      <c r="C1129" s="14" t="s">
        <v>1506</v>
      </c>
      <c r="D1129" s="13" t="s">
        <v>118</v>
      </c>
      <c r="E1129" s="18" t="s">
        <v>1502</v>
      </c>
      <c r="F1129" s="13" t="s">
        <v>44</v>
      </c>
      <c r="G1129" s="13">
        <v>0</v>
      </c>
      <c r="H1129" s="13">
        <v>2</v>
      </c>
      <c r="I1129" s="13">
        <v>0</v>
      </c>
      <c r="J1129" s="13">
        <v>0</v>
      </c>
      <c r="K1129" s="13">
        <v>0</v>
      </c>
      <c r="L1129" s="13">
        <f t="shared" si="102"/>
        <v>2</v>
      </c>
      <c r="M1129" s="25">
        <v>1365</v>
      </c>
      <c r="N1129" s="26">
        <f t="shared" si="104"/>
        <v>2</v>
      </c>
    </row>
    <row r="1130" spans="2:14">
      <c r="B1130" s="13">
        <v>70126241</v>
      </c>
      <c r="C1130" s="14" t="s">
        <v>1507</v>
      </c>
      <c r="D1130" s="13" t="s">
        <v>118</v>
      </c>
      <c r="E1130" s="18" t="s">
        <v>1502</v>
      </c>
      <c r="F1130" s="13" t="s">
        <v>44</v>
      </c>
      <c r="G1130" s="13">
        <v>0</v>
      </c>
      <c r="H1130" s="13">
        <v>2</v>
      </c>
      <c r="I1130" s="13">
        <v>0</v>
      </c>
      <c r="J1130" s="13">
        <v>0</v>
      </c>
      <c r="K1130" s="13">
        <v>0</v>
      </c>
      <c r="L1130" s="13">
        <f t="shared" si="102"/>
        <v>2</v>
      </c>
      <c r="M1130" s="25">
        <v>1365</v>
      </c>
      <c r="N1130" s="26">
        <f t="shared" si="104"/>
        <v>2</v>
      </c>
    </row>
    <row r="1131" spans="2:14">
      <c r="B1131" s="13">
        <v>70126243</v>
      </c>
      <c r="C1131" s="14" t="s">
        <v>1508</v>
      </c>
      <c r="D1131" s="13" t="s">
        <v>42</v>
      </c>
      <c r="E1131" s="18" t="s">
        <v>1502</v>
      </c>
      <c r="F1131" s="13" t="s">
        <v>44</v>
      </c>
      <c r="G1131" s="13">
        <v>1</v>
      </c>
      <c r="H1131" s="13">
        <v>0</v>
      </c>
      <c r="I1131" s="13">
        <v>0</v>
      </c>
      <c r="J1131" s="13">
        <v>0</v>
      </c>
      <c r="K1131" s="13">
        <v>0</v>
      </c>
      <c r="L1131" s="13">
        <f t="shared" si="102"/>
        <v>1</v>
      </c>
      <c r="M1131" s="25">
        <v>1415</v>
      </c>
      <c r="N1131" s="26">
        <f t="shared" si="104"/>
        <v>1</v>
      </c>
    </row>
    <row r="1132" spans="2:14" hidden="1">
      <c r="B1132" s="13">
        <v>70126245</v>
      </c>
      <c r="C1132" s="14" t="s">
        <v>1509</v>
      </c>
      <c r="D1132" s="13" t="s">
        <v>118</v>
      </c>
      <c r="E1132" s="18" t="s">
        <v>1510</v>
      </c>
      <c r="F1132" s="13" t="s">
        <v>44</v>
      </c>
      <c r="G1132" s="13">
        <v>0</v>
      </c>
      <c r="H1132" s="13">
        <v>5</v>
      </c>
      <c r="I1132" s="13">
        <v>0</v>
      </c>
      <c r="J1132" s="13">
        <v>0</v>
      </c>
      <c r="K1132" s="13">
        <v>0</v>
      </c>
      <c r="L1132" s="13">
        <f t="shared" si="102"/>
        <v>5</v>
      </c>
      <c r="M1132" s="23">
        <v>1060</v>
      </c>
      <c r="N1132" s="17">
        <f t="shared" si="104"/>
        <v>5</v>
      </c>
    </row>
    <row r="1133" spans="2:14" hidden="1">
      <c r="B1133" s="13">
        <v>70126246</v>
      </c>
      <c r="C1133" s="14" t="s">
        <v>1511</v>
      </c>
      <c r="D1133" s="13" t="s">
        <v>118</v>
      </c>
      <c r="E1133" s="18" t="s">
        <v>1510</v>
      </c>
      <c r="F1133" s="13" t="s">
        <v>44</v>
      </c>
      <c r="G1133" s="13">
        <v>0</v>
      </c>
      <c r="H1133" s="13">
        <v>5</v>
      </c>
      <c r="I1133" s="13">
        <v>0</v>
      </c>
      <c r="J1133" s="13">
        <v>0</v>
      </c>
      <c r="K1133" s="13">
        <v>0</v>
      </c>
      <c r="L1133" s="13">
        <f t="shared" si="102"/>
        <v>5</v>
      </c>
      <c r="M1133" s="23">
        <v>1150</v>
      </c>
      <c r="N1133" s="17">
        <f t="shared" si="104"/>
        <v>5</v>
      </c>
    </row>
    <row r="1134" spans="2:14">
      <c r="B1134" s="13">
        <v>70126247</v>
      </c>
      <c r="C1134" s="14" t="s">
        <v>1512</v>
      </c>
      <c r="D1134" s="13" t="s">
        <v>118</v>
      </c>
      <c r="E1134" s="18" t="s">
        <v>1510</v>
      </c>
      <c r="F1134" s="13" t="s">
        <v>44</v>
      </c>
      <c r="G1134" s="13">
        <v>0</v>
      </c>
      <c r="H1134" s="13">
        <v>4</v>
      </c>
      <c r="I1134" s="13">
        <v>0</v>
      </c>
      <c r="J1134" s="13">
        <v>0</v>
      </c>
      <c r="K1134" s="13">
        <v>0</v>
      </c>
      <c r="L1134" s="13">
        <f t="shared" si="102"/>
        <v>4</v>
      </c>
      <c r="M1134" s="25">
        <v>1265</v>
      </c>
      <c r="N1134" s="26">
        <f t="shared" si="104"/>
        <v>4</v>
      </c>
    </row>
    <row r="1135" spans="2:14" hidden="1">
      <c r="B1135" s="13">
        <v>70126248</v>
      </c>
      <c r="C1135" s="14" t="s">
        <v>1513</v>
      </c>
      <c r="D1135" s="13" t="s">
        <v>118</v>
      </c>
      <c r="E1135" s="18" t="s">
        <v>1510</v>
      </c>
      <c r="F1135" s="13" t="s">
        <v>44</v>
      </c>
      <c r="G1135" s="13">
        <v>0</v>
      </c>
      <c r="H1135" s="13">
        <v>6</v>
      </c>
      <c r="I1135" s="13">
        <v>0</v>
      </c>
      <c r="J1135" s="13">
        <v>0</v>
      </c>
      <c r="K1135" s="13">
        <v>0</v>
      </c>
      <c r="L1135" s="13">
        <f t="shared" si="102"/>
        <v>6</v>
      </c>
      <c r="M1135" s="23">
        <v>1295</v>
      </c>
      <c r="N1135" s="17"/>
    </row>
    <row r="1136" spans="2:14">
      <c r="B1136" s="13">
        <v>70126250</v>
      </c>
      <c r="C1136" s="14" t="s">
        <v>1514</v>
      </c>
      <c r="D1136" s="13" t="s">
        <v>118</v>
      </c>
      <c r="E1136" s="18" t="s">
        <v>1510</v>
      </c>
      <c r="F1136" s="13" t="s">
        <v>44</v>
      </c>
      <c r="G1136" s="13">
        <v>0</v>
      </c>
      <c r="H1136" s="13">
        <v>3</v>
      </c>
      <c r="I1136" s="13">
        <v>0</v>
      </c>
      <c r="J1136" s="13">
        <v>0</v>
      </c>
      <c r="K1136" s="13">
        <v>0</v>
      </c>
      <c r="L1136" s="13">
        <f t="shared" si="102"/>
        <v>3</v>
      </c>
      <c r="M1136" s="25">
        <v>1280</v>
      </c>
      <c r="N1136" s="26">
        <f t="shared" ref="N1136:N1144" si="105">L1136</f>
        <v>3</v>
      </c>
    </row>
    <row r="1137" spans="2:14">
      <c r="B1137" s="13">
        <v>70126252</v>
      </c>
      <c r="C1137" s="14" t="s">
        <v>1515</v>
      </c>
      <c r="D1137" s="13" t="s">
        <v>118</v>
      </c>
      <c r="E1137" s="18" t="s">
        <v>1510</v>
      </c>
      <c r="F1137" s="13" t="s">
        <v>44</v>
      </c>
      <c r="G1137" s="13">
        <v>0</v>
      </c>
      <c r="H1137" s="13">
        <v>5</v>
      </c>
      <c r="I1137" s="13">
        <v>0</v>
      </c>
      <c r="J1137" s="13">
        <v>0</v>
      </c>
      <c r="K1137" s="13">
        <v>0</v>
      </c>
      <c r="L1137" s="13">
        <f t="shared" si="102"/>
        <v>5</v>
      </c>
      <c r="M1137" s="25">
        <v>1375</v>
      </c>
      <c r="N1137" s="26">
        <f t="shared" si="105"/>
        <v>5</v>
      </c>
    </row>
    <row r="1138" spans="2:14" hidden="1">
      <c r="B1138" s="13">
        <v>70126261</v>
      </c>
      <c r="C1138" s="14" t="s">
        <v>1516</v>
      </c>
      <c r="D1138" s="13" t="s">
        <v>42</v>
      </c>
      <c r="E1138" s="18" t="s">
        <v>1517</v>
      </c>
      <c r="F1138" s="13" t="s">
        <v>44</v>
      </c>
      <c r="G1138" s="13">
        <v>0</v>
      </c>
      <c r="H1138" s="13">
        <v>2</v>
      </c>
      <c r="I1138" s="13">
        <v>0</v>
      </c>
      <c r="J1138" s="13">
        <v>0</v>
      </c>
      <c r="K1138" s="13">
        <v>0</v>
      </c>
      <c r="L1138" s="13">
        <f t="shared" si="102"/>
        <v>2</v>
      </c>
      <c r="M1138" s="23">
        <v>835</v>
      </c>
      <c r="N1138" s="17">
        <f t="shared" si="105"/>
        <v>2</v>
      </c>
    </row>
    <row r="1139" spans="2:14" hidden="1">
      <c r="B1139" s="13">
        <v>70126262</v>
      </c>
      <c r="C1139" s="14" t="s">
        <v>1518</v>
      </c>
      <c r="D1139" s="13" t="s">
        <v>42</v>
      </c>
      <c r="E1139" s="18" t="s">
        <v>1517</v>
      </c>
      <c r="F1139" s="13" t="s">
        <v>44</v>
      </c>
      <c r="G1139" s="13">
        <v>0</v>
      </c>
      <c r="H1139" s="13">
        <v>2</v>
      </c>
      <c r="I1139" s="13">
        <v>0</v>
      </c>
      <c r="J1139" s="13">
        <v>0</v>
      </c>
      <c r="K1139" s="13">
        <v>0</v>
      </c>
      <c r="L1139" s="13">
        <f t="shared" si="102"/>
        <v>2</v>
      </c>
      <c r="M1139" s="23">
        <v>1060</v>
      </c>
      <c r="N1139" s="17">
        <f t="shared" si="105"/>
        <v>2</v>
      </c>
    </row>
    <row r="1140" spans="2:14">
      <c r="B1140" s="13">
        <v>70126264</v>
      </c>
      <c r="C1140" s="14" t="s">
        <v>1519</v>
      </c>
      <c r="D1140" s="13" t="s">
        <v>42</v>
      </c>
      <c r="E1140" s="18" t="s">
        <v>1517</v>
      </c>
      <c r="F1140" s="13" t="s">
        <v>44</v>
      </c>
      <c r="G1140" s="13">
        <v>0</v>
      </c>
      <c r="H1140" s="13">
        <v>1</v>
      </c>
      <c r="I1140" s="13">
        <v>0</v>
      </c>
      <c r="J1140" s="13">
        <v>0</v>
      </c>
      <c r="K1140" s="13">
        <v>0</v>
      </c>
      <c r="L1140" s="13">
        <f t="shared" si="102"/>
        <v>1</v>
      </c>
      <c r="M1140" s="25">
        <v>1265</v>
      </c>
      <c r="N1140" s="26">
        <f t="shared" si="105"/>
        <v>1</v>
      </c>
    </row>
    <row r="1141" spans="2:14">
      <c r="B1141" s="13">
        <v>70126265</v>
      </c>
      <c r="C1141" s="14" t="s">
        <v>1520</v>
      </c>
      <c r="D1141" s="13" t="s">
        <v>42</v>
      </c>
      <c r="E1141" s="18" t="s">
        <v>1517</v>
      </c>
      <c r="F1141" s="13" t="s">
        <v>44</v>
      </c>
      <c r="G1141" s="13">
        <v>1</v>
      </c>
      <c r="H1141" s="13">
        <v>2</v>
      </c>
      <c r="I1141" s="13">
        <v>0</v>
      </c>
      <c r="J1141" s="13">
        <v>0</v>
      </c>
      <c r="K1141" s="13">
        <v>0</v>
      </c>
      <c r="L1141" s="13">
        <f t="shared" si="102"/>
        <v>3</v>
      </c>
      <c r="M1141" s="25">
        <v>1295</v>
      </c>
      <c r="N1141" s="26">
        <f t="shared" si="105"/>
        <v>3</v>
      </c>
    </row>
    <row r="1142" spans="2:14">
      <c r="B1142" s="13">
        <v>70126266</v>
      </c>
      <c r="C1142" s="14" t="s">
        <v>1521</v>
      </c>
      <c r="D1142" s="13" t="s">
        <v>42</v>
      </c>
      <c r="E1142" s="18" t="s">
        <v>1517</v>
      </c>
      <c r="F1142" s="13" t="s">
        <v>44</v>
      </c>
      <c r="G1142" s="13">
        <v>0</v>
      </c>
      <c r="H1142" s="13">
        <v>3</v>
      </c>
      <c r="I1142" s="13">
        <v>0</v>
      </c>
      <c r="J1142" s="13">
        <v>0</v>
      </c>
      <c r="K1142" s="13">
        <v>0</v>
      </c>
      <c r="L1142" s="13">
        <f t="shared" si="102"/>
        <v>3</v>
      </c>
      <c r="M1142" s="25">
        <v>1315</v>
      </c>
      <c r="N1142" s="26">
        <f t="shared" si="105"/>
        <v>3</v>
      </c>
    </row>
    <row r="1143" spans="2:14">
      <c r="B1143" s="13">
        <v>70126267</v>
      </c>
      <c r="C1143" s="14" t="s">
        <v>1522</v>
      </c>
      <c r="D1143" s="13" t="s">
        <v>42</v>
      </c>
      <c r="E1143" s="18" t="s">
        <v>1517</v>
      </c>
      <c r="F1143" s="13" t="s">
        <v>44</v>
      </c>
      <c r="G1143" s="13">
        <v>0</v>
      </c>
      <c r="H1143" s="13">
        <v>4</v>
      </c>
      <c r="I1143" s="13">
        <v>0</v>
      </c>
      <c r="J1143" s="13">
        <v>0</v>
      </c>
      <c r="K1143" s="13">
        <v>0</v>
      </c>
      <c r="L1143" s="13">
        <f t="shared" si="102"/>
        <v>4</v>
      </c>
      <c r="M1143" s="25">
        <v>1315</v>
      </c>
      <c r="N1143" s="26">
        <f t="shared" si="105"/>
        <v>4</v>
      </c>
    </row>
    <row r="1144" spans="2:14" hidden="1">
      <c r="B1144" s="13">
        <v>70126268</v>
      </c>
      <c r="C1144" s="14" t="s">
        <v>1523</v>
      </c>
      <c r="D1144" s="13" t="s">
        <v>42</v>
      </c>
      <c r="E1144" s="18" t="s">
        <v>1517</v>
      </c>
      <c r="F1144" s="13" t="s">
        <v>44</v>
      </c>
      <c r="G1144" s="13">
        <v>0</v>
      </c>
      <c r="H1144" s="13">
        <v>1</v>
      </c>
      <c r="I1144" s="13">
        <v>0</v>
      </c>
      <c r="J1144" s="13">
        <v>0</v>
      </c>
      <c r="K1144" s="13">
        <v>0</v>
      </c>
      <c r="L1144" s="13">
        <f t="shared" si="102"/>
        <v>1</v>
      </c>
      <c r="M1144" s="23">
        <v>420</v>
      </c>
      <c r="N1144" s="17">
        <f t="shared" si="105"/>
        <v>1</v>
      </c>
    </row>
    <row r="1145" spans="2:14" hidden="1">
      <c r="B1145" s="13">
        <v>70126271</v>
      </c>
      <c r="C1145" s="14" t="s">
        <v>1524</v>
      </c>
      <c r="D1145" s="13" t="s">
        <v>118</v>
      </c>
      <c r="E1145" s="18" t="s">
        <v>1525</v>
      </c>
      <c r="F1145" s="13" t="s">
        <v>44</v>
      </c>
      <c r="G1145" s="13">
        <v>0</v>
      </c>
      <c r="H1145" s="13">
        <v>6</v>
      </c>
      <c r="I1145" s="13">
        <v>0</v>
      </c>
      <c r="J1145" s="13">
        <v>0</v>
      </c>
      <c r="K1145" s="13">
        <v>0</v>
      </c>
      <c r="L1145" s="13">
        <f t="shared" si="102"/>
        <v>6</v>
      </c>
      <c r="M1145" s="23">
        <v>885</v>
      </c>
      <c r="N1145" s="17"/>
    </row>
    <row r="1146" spans="2:14" hidden="1">
      <c r="B1146" s="13">
        <v>70126272</v>
      </c>
      <c r="C1146" s="14" t="s">
        <v>1526</v>
      </c>
      <c r="D1146" s="13" t="s">
        <v>118</v>
      </c>
      <c r="E1146" s="18" t="s">
        <v>1525</v>
      </c>
      <c r="F1146" s="13" t="s">
        <v>44</v>
      </c>
      <c r="G1146" s="13">
        <v>0</v>
      </c>
      <c r="H1146" s="13">
        <v>2</v>
      </c>
      <c r="I1146" s="13">
        <v>0</v>
      </c>
      <c r="J1146" s="13">
        <v>0</v>
      </c>
      <c r="K1146" s="13">
        <v>0</v>
      </c>
      <c r="L1146" s="13">
        <f t="shared" si="102"/>
        <v>2</v>
      </c>
      <c r="M1146" s="23">
        <v>960</v>
      </c>
      <c r="N1146" s="17">
        <f t="shared" ref="N1146:N1156" si="106">L1146</f>
        <v>2</v>
      </c>
    </row>
    <row r="1147" spans="2:14" hidden="1">
      <c r="B1147" s="13">
        <v>70126273</v>
      </c>
      <c r="C1147" s="14" t="s">
        <v>1527</v>
      </c>
      <c r="D1147" s="13" t="s">
        <v>118</v>
      </c>
      <c r="E1147" s="18" t="s">
        <v>1525</v>
      </c>
      <c r="F1147" s="13" t="s">
        <v>44</v>
      </c>
      <c r="G1147" s="13">
        <v>0</v>
      </c>
      <c r="H1147" s="13">
        <v>2</v>
      </c>
      <c r="I1147" s="13">
        <v>0</v>
      </c>
      <c r="J1147" s="13">
        <v>0</v>
      </c>
      <c r="K1147" s="13">
        <v>0</v>
      </c>
      <c r="L1147" s="13">
        <f t="shared" si="102"/>
        <v>2</v>
      </c>
      <c r="M1147" s="23">
        <v>960</v>
      </c>
      <c r="N1147" s="17">
        <f t="shared" si="106"/>
        <v>2</v>
      </c>
    </row>
    <row r="1148" spans="2:14" hidden="1">
      <c r="B1148" s="13">
        <v>70126274</v>
      </c>
      <c r="C1148" s="14" t="s">
        <v>1528</v>
      </c>
      <c r="D1148" s="13" t="s">
        <v>118</v>
      </c>
      <c r="E1148" s="18" t="s">
        <v>1525</v>
      </c>
      <c r="F1148" s="13" t="s">
        <v>44</v>
      </c>
      <c r="G1148" s="13">
        <v>0</v>
      </c>
      <c r="H1148" s="13">
        <v>2</v>
      </c>
      <c r="I1148" s="13">
        <v>0</v>
      </c>
      <c r="J1148" s="13">
        <v>0</v>
      </c>
      <c r="K1148" s="13">
        <v>0</v>
      </c>
      <c r="L1148" s="13">
        <f t="shared" si="102"/>
        <v>2</v>
      </c>
      <c r="M1148" s="23">
        <v>960</v>
      </c>
      <c r="N1148" s="17">
        <f t="shared" si="106"/>
        <v>2</v>
      </c>
    </row>
    <row r="1149" spans="2:14" hidden="1">
      <c r="B1149" s="13">
        <v>70126275</v>
      </c>
      <c r="C1149" s="14" t="s">
        <v>1529</v>
      </c>
      <c r="D1149" s="13" t="s">
        <v>118</v>
      </c>
      <c r="E1149" s="18" t="s">
        <v>1525</v>
      </c>
      <c r="F1149" s="13" t="s">
        <v>44</v>
      </c>
      <c r="G1149" s="13">
        <v>0</v>
      </c>
      <c r="H1149" s="13">
        <v>1</v>
      </c>
      <c r="I1149" s="13">
        <v>0</v>
      </c>
      <c r="J1149" s="13">
        <v>0</v>
      </c>
      <c r="K1149" s="13">
        <v>0</v>
      </c>
      <c r="L1149" s="13">
        <f t="shared" si="102"/>
        <v>1</v>
      </c>
      <c r="M1149" s="23">
        <v>980</v>
      </c>
      <c r="N1149" s="17">
        <f t="shared" si="106"/>
        <v>1</v>
      </c>
    </row>
    <row r="1150" spans="2:14" hidden="1">
      <c r="B1150" s="13">
        <v>70126278</v>
      </c>
      <c r="C1150" s="14" t="s">
        <v>1530</v>
      </c>
      <c r="D1150" s="13" t="s">
        <v>118</v>
      </c>
      <c r="E1150" s="18" t="s">
        <v>1531</v>
      </c>
      <c r="F1150" s="13" t="s">
        <v>44</v>
      </c>
      <c r="G1150" s="13">
        <v>0</v>
      </c>
      <c r="H1150" s="13">
        <v>2</v>
      </c>
      <c r="I1150" s="13">
        <v>0</v>
      </c>
      <c r="J1150" s="13">
        <v>0</v>
      </c>
      <c r="K1150" s="13">
        <v>0</v>
      </c>
      <c r="L1150" s="13">
        <f t="shared" si="102"/>
        <v>2</v>
      </c>
      <c r="M1150" s="23">
        <v>960</v>
      </c>
      <c r="N1150" s="17">
        <f t="shared" si="106"/>
        <v>2</v>
      </c>
    </row>
    <row r="1151" spans="2:14" hidden="1">
      <c r="B1151" s="13">
        <v>70126279</v>
      </c>
      <c r="C1151" s="14" t="s">
        <v>1532</v>
      </c>
      <c r="D1151" s="13" t="s">
        <v>118</v>
      </c>
      <c r="E1151" s="18" t="s">
        <v>1531</v>
      </c>
      <c r="F1151" s="13" t="s">
        <v>44</v>
      </c>
      <c r="G1151" s="13">
        <v>0</v>
      </c>
      <c r="H1151" s="13">
        <v>2</v>
      </c>
      <c r="I1151" s="13">
        <v>0</v>
      </c>
      <c r="J1151" s="13">
        <v>0</v>
      </c>
      <c r="K1151" s="13">
        <v>0</v>
      </c>
      <c r="L1151" s="13">
        <f t="shared" si="102"/>
        <v>2</v>
      </c>
      <c r="M1151" s="23">
        <v>985</v>
      </c>
      <c r="N1151" s="17">
        <f t="shared" si="106"/>
        <v>2</v>
      </c>
    </row>
    <row r="1152" spans="2:14" hidden="1">
      <c r="B1152" s="13">
        <v>70126280</v>
      </c>
      <c r="C1152" s="14" t="s">
        <v>1533</v>
      </c>
      <c r="D1152" s="13" t="s">
        <v>118</v>
      </c>
      <c r="E1152" s="18" t="s">
        <v>1531</v>
      </c>
      <c r="F1152" s="13" t="s">
        <v>44</v>
      </c>
      <c r="G1152" s="13">
        <v>0</v>
      </c>
      <c r="H1152" s="13">
        <v>2</v>
      </c>
      <c r="I1152" s="13">
        <v>0</v>
      </c>
      <c r="J1152" s="13">
        <v>0</v>
      </c>
      <c r="K1152" s="13">
        <v>0</v>
      </c>
      <c r="L1152" s="13">
        <f t="shared" si="102"/>
        <v>2</v>
      </c>
      <c r="M1152" s="23">
        <v>1060</v>
      </c>
      <c r="N1152" s="17">
        <f t="shared" si="106"/>
        <v>2</v>
      </c>
    </row>
    <row r="1153" spans="2:14">
      <c r="B1153" s="13">
        <v>70126289</v>
      </c>
      <c r="C1153" s="14" t="s">
        <v>1534</v>
      </c>
      <c r="D1153" s="13" t="s">
        <v>118</v>
      </c>
      <c r="E1153" s="18" t="s">
        <v>1535</v>
      </c>
      <c r="F1153" s="13" t="s">
        <v>44</v>
      </c>
      <c r="G1153" s="13">
        <v>0</v>
      </c>
      <c r="H1153" s="13">
        <v>3</v>
      </c>
      <c r="I1153" s="13">
        <v>0</v>
      </c>
      <c r="J1153" s="13">
        <v>0</v>
      </c>
      <c r="K1153" s="13">
        <v>0</v>
      </c>
      <c r="L1153" s="13">
        <f t="shared" si="102"/>
        <v>3</v>
      </c>
      <c r="M1153" s="25">
        <v>1400</v>
      </c>
      <c r="N1153" s="26">
        <f t="shared" si="106"/>
        <v>3</v>
      </c>
    </row>
    <row r="1154" spans="2:14" hidden="1">
      <c r="B1154" s="13">
        <v>70126291</v>
      </c>
      <c r="C1154" s="14" t="s">
        <v>1536</v>
      </c>
      <c r="D1154" s="13" t="s">
        <v>42</v>
      </c>
      <c r="E1154" s="18" t="s">
        <v>1537</v>
      </c>
      <c r="F1154" s="13" t="s">
        <v>44</v>
      </c>
      <c r="G1154" s="13">
        <v>2</v>
      </c>
      <c r="H1154" s="13">
        <v>0</v>
      </c>
      <c r="I1154" s="13">
        <v>0</v>
      </c>
      <c r="J1154" s="13">
        <v>0</v>
      </c>
      <c r="K1154" s="13">
        <v>0</v>
      </c>
      <c r="L1154" s="13">
        <f t="shared" si="102"/>
        <v>2</v>
      </c>
      <c r="M1154" s="23">
        <v>1045</v>
      </c>
      <c r="N1154" s="17">
        <f t="shared" si="106"/>
        <v>2</v>
      </c>
    </row>
    <row r="1155" spans="2:14">
      <c r="B1155" s="13">
        <v>70126293</v>
      </c>
      <c r="C1155" s="14" t="s">
        <v>1538</v>
      </c>
      <c r="D1155" s="13" t="s">
        <v>42</v>
      </c>
      <c r="E1155" s="18" t="s">
        <v>1537</v>
      </c>
      <c r="F1155" s="13" t="s">
        <v>44</v>
      </c>
      <c r="G1155" s="13">
        <v>1</v>
      </c>
      <c r="H1155" s="13">
        <v>0</v>
      </c>
      <c r="I1155" s="13">
        <v>0</v>
      </c>
      <c r="J1155" s="13">
        <v>0</v>
      </c>
      <c r="K1155" s="13">
        <v>0</v>
      </c>
      <c r="L1155" s="13">
        <f t="shared" si="102"/>
        <v>1</v>
      </c>
      <c r="M1155" s="25">
        <v>1240</v>
      </c>
      <c r="N1155" s="26">
        <f t="shared" si="106"/>
        <v>1</v>
      </c>
    </row>
    <row r="1156" spans="2:14">
      <c r="B1156" s="13">
        <v>70126294</v>
      </c>
      <c r="C1156" s="14" t="s">
        <v>1539</v>
      </c>
      <c r="D1156" s="13" t="s">
        <v>118</v>
      </c>
      <c r="E1156" s="18" t="s">
        <v>1537</v>
      </c>
      <c r="F1156" s="13" t="s">
        <v>44</v>
      </c>
      <c r="G1156" s="13">
        <v>0</v>
      </c>
      <c r="H1156" s="13">
        <v>5</v>
      </c>
      <c r="I1156" s="13">
        <v>0</v>
      </c>
      <c r="J1156" s="13">
        <v>0</v>
      </c>
      <c r="K1156" s="13">
        <v>0</v>
      </c>
      <c r="L1156" s="13">
        <f t="shared" si="102"/>
        <v>5</v>
      </c>
      <c r="M1156" s="25">
        <v>1320</v>
      </c>
      <c r="N1156" s="26">
        <f t="shared" si="106"/>
        <v>5</v>
      </c>
    </row>
    <row r="1157" spans="2:14" hidden="1">
      <c r="B1157" s="13">
        <v>70126295</v>
      </c>
      <c r="C1157" s="14" t="s">
        <v>1540</v>
      </c>
      <c r="D1157" s="13" t="s">
        <v>118</v>
      </c>
      <c r="E1157" s="18" t="s">
        <v>1537</v>
      </c>
      <c r="F1157" s="13" t="s">
        <v>44</v>
      </c>
      <c r="G1157" s="13">
        <v>0</v>
      </c>
      <c r="H1157" s="13">
        <v>7</v>
      </c>
      <c r="I1157" s="13">
        <v>0</v>
      </c>
      <c r="J1157" s="13">
        <v>0</v>
      </c>
      <c r="K1157" s="13">
        <v>0</v>
      </c>
      <c r="L1157" s="13">
        <f t="shared" si="102"/>
        <v>7</v>
      </c>
      <c r="M1157" s="23">
        <v>1320</v>
      </c>
      <c r="N1157" s="17"/>
    </row>
    <row r="1158" spans="2:14" hidden="1">
      <c r="B1158" s="13">
        <v>70126296</v>
      </c>
      <c r="C1158" s="14" t="s">
        <v>1541</v>
      </c>
      <c r="D1158" s="13" t="s">
        <v>118</v>
      </c>
      <c r="E1158" s="18" t="s">
        <v>1537</v>
      </c>
      <c r="F1158" s="13" t="s">
        <v>44</v>
      </c>
      <c r="G1158" s="13">
        <v>0</v>
      </c>
      <c r="H1158" s="13">
        <v>6</v>
      </c>
      <c r="I1158" s="13">
        <v>0</v>
      </c>
      <c r="J1158" s="13">
        <v>0</v>
      </c>
      <c r="K1158" s="13">
        <v>0</v>
      </c>
      <c r="L1158" s="13">
        <f t="shared" ref="L1158:L1221" si="107">H1158+G1158</f>
        <v>6</v>
      </c>
      <c r="M1158" s="23">
        <v>1320</v>
      </c>
      <c r="N1158" s="17"/>
    </row>
    <row r="1159" spans="2:14">
      <c r="B1159" s="13">
        <v>70126298</v>
      </c>
      <c r="C1159" s="14" t="s">
        <v>1542</v>
      </c>
      <c r="D1159" s="13" t="s">
        <v>42</v>
      </c>
      <c r="E1159" s="18" t="s">
        <v>1537</v>
      </c>
      <c r="F1159" s="13" t="s">
        <v>44</v>
      </c>
      <c r="G1159" s="13">
        <v>1</v>
      </c>
      <c r="H1159" s="13">
        <v>0</v>
      </c>
      <c r="I1159" s="13">
        <v>0</v>
      </c>
      <c r="J1159" s="13">
        <v>0</v>
      </c>
      <c r="K1159" s="13">
        <v>0</v>
      </c>
      <c r="L1159" s="13">
        <f t="shared" si="107"/>
        <v>1</v>
      </c>
      <c r="M1159" s="25">
        <v>1400</v>
      </c>
      <c r="N1159" s="26">
        <f t="shared" ref="N1159:N1160" si="108">L1159</f>
        <v>1</v>
      </c>
    </row>
    <row r="1160" spans="2:14" hidden="1">
      <c r="B1160" s="13">
        <v>70126300</v>
      </c>
      <c r="C1160" s="14" t="s">
        <v>1543</v>
      </c>
      <c r="D1160" s="13" t="s">
        <v>118</v>
      </c>
      <c r="E1160" s="18" t="s">
        <v>1544</v>
      </c>
      <c r="F1160" s="13" t="s">
        <v>44</v>
      </c>
      <c r="G1160" s="13">
        <v>0</v>
      </c>
      <c r="H1160" s="13">
        <v>1</v>
      </c>
      <c r="I1160" s="13">
        <v>0</v>
      </c>
      <c r="J1160" s="13">
        <v>0</v>
      </c>
      <c r="K1160" s="13">
        <v>0</v>
      </c>
      <c r="L1160" s="13">
        <f t="shared" si="107"/>
        <v>1</v>
      </c>
      <c r="M1160" s="23">
        <v>1035</v>
      </c>
      <c r="N1160" s="17">
        <f t="shared" si="108"/>
        <v>1</v>
      </c>
    </row>
    <row r="1161" spans="2:14" hidden="1">
      <c r="B1161" s="13">
        <v>70126301</v>
      </c>
      <c r="C1161" s="14" t="s">
        <v>1545</v>
      </c>
      <c r="D1161" s="13" t="s">
        <v>118</v>
      </c>
      <c r="E1161" s="18" t="s">
        <v>1544</v>
      </c>
      <c r="F1161" s="13" t="s">
        <v>44</v>
      </c>
      <c r="G1161" s="13">
        <v>0</v>
      </c>
      <c r="H1161" s="13">
        <v>7</v>
      </c>
      <c r="I1161" s="13">
        <v>0</v>
      </c>
      <c r="J1161" s="13">
        <v>0</v>
      </c>
      <c r="K1161" s="13">
        <v>0</v>
      </c>
      <c r="L1161" s="13">
        <f t="shared" si="107"/>
        <v>7</v>
      </c>
      <c r="M1161" s="23">
        <v>1185</v>
      </c>
      <c r="N1161" s="17"/>
    </row>
    <row r="1162" spans="2:14">
      <c r="B1162" s="13">
        <v>70126303</v>
      </c>
      <c r="C1162" s="14" t="s">
        <v>1546</v>
      </c>
      <c r="D1162" s="13" t="s">
        <v>118</v>
      </c>
      <c r="E1162" s="18" t="s">
        <v>1544</v>
      </c>
      <c r="F1162" s="13" t="s">
        <v>44</v>
      </c>
      <c r="G1162" s="13">
        <v>0</v>
      </c>
      <c r="H1162" s="13">
        <v>1</v>
      </c>
      <c r="I1162" s="13">
        <v>0</v>
      </c>
      <c r="J1162" s="13">
        <v>0</v>
      </c>
      <c r="K1162" s="13">
        <v>0</v>
      </c>
      <c r="L1162" s="13">
        <f t="shared" si="107"/>
        <v>1</v>
      </c>
      <c r="M1162" s="25">
        <v>1265</v>
      </c>
      <c r="N1162" s="26">
        <f>L1162</f>
        <v>1</v>
      </c>
    </row>
    <row r="1163" spans="2:14" hidden="1">
      <c r="B1163" s="13">
        <v>70126304</v>
      </c>
      <c r="C1163" s="14" t="s">
        <v>1547</v>
      </c>
      <c r="D1163" s="13" t="s">
        <v>118</v>
      </c>
      <c r="E1163" s="18" t="s">
        <v>1544</v>
      </c>
      <c r="F1163" s="13" t="s">
        <v>44</v>
      </c>
      <c r="G1163" s="13">
        <v>0</v>
      </c>
      <c r="H1163" s="13">
        <v>6</v>
      </c>
      <c r="I1163" s="13">
        <v>0</v>
      </c>
      <c r="J1163" s="13">
        <v>0</v>
      </c>
      <c r="K1163" s="13">
        <v>0</v>
      </c>
      <c r="L1163" s="13">
        <f t="shared" si="107"/>
        <v>6</v>
      </c>
      <c r="M1163" s="23">
        <v>1300</v>
      </c>
      <c r="N1163" s="17"/>
    </row>
    <row r="1164" spans="2:14">
      <c r="B1164" s="13">
        <v>70126305</v>
      </c>
      <c r="C1164" s="14" t="s">
        <v>1548</v>
      </c>
      <c r="D1164" s="13" t="s">
        <v>118</v>
      </c>
      <c r="E1164" s="18" t="s">
        <v>1544</v>
      </c>
      <c r="F1164" s="13" t="s">
        <v>44</v>
      </c>
      <c r="G1164" s="13">
        <v>0</v>
      </c>
      <c r="H1164" s="13">
        <v>3</v>
      </c>
      <c r="I1164" s="13">
        <v>0</v>
      </c>
      <c r="J1164" s="13">
        <v>0</v>
      </c>
      <c r="K1164" s="13">
        <v>0</v>
      </c>
      <c r="L1164" s="13">
        <f t="shared" si="107"/>
        <v>3</v>
      </c>
      <c r="M1164" s="25">
        <v>1300</v>
      </c>
      <c r="N1164" s="26">
        <f t="shared" ref="N1164:N1171" si="109">L1164</f>
        <v>3</v>
      </c>
    </row>
    <row r="1165" spans="2:14">
      <c r="B1165" s="13">
        <v>70126307</v>
      </c>
      <c r="C1165" s="14" t="s">
        <v>1549</v>
      </c>
      <c r="D1165" s="13" t="s">
        <v>118</v>
      </c>
      <c r="E1165" s="18" t="s">
        <v>1544</v>
      </c>
      <c r="F1165" s="13" t="s">
        <v>44</v>
      </c>
      <c r="G1165" s="13">
        <v>0</v>
      </c>
      <c r="H1165" s="13">
        <v>3</v>
      </c>
      <c r="I1165" s="13">
        <v>0</v>
      </c>
      <c r="J1165" s="13">
        <v>0</v>
      </c>
      <c r="K1165" s="13">
        <v>0</v>
      </c>
      <c r="L1165" s="13">
        <f t="shared" si="107"/>
        <v>3</v>
      </c>
      <c r="M1165" s="25">
        <v>1400</v>
      </c>
      <c r="N1165" s="26">
        <f t="shared" si="109"/>
        <v>3</v>
      </c>
    </row>
    <row r="1166" spans="2:14" hidden="1">
      <c r="B1166" s="13">
        <v>70126308</v>
      </c>
      <c r="C1166" s="14" t="s">
        <v>1550</v>
      </c>
      <c r="D1166" s="13" t="s">
        <v>42</v>
      </c>
      <c r="E1166" s="18" t="s">
        <v>1413</v>
      </c>
      <c r="F1166" s="13" t="s">
        <v>44</v>
      </c>
      <c r="G1166" s="13">
        <v>0</v>
      </c>
      <c r="H1166" s="13">
        <v>3</v>
      </c>
      <c r="I1166" s="13">
        <v>0</v>
      </c>
      <c r="J1166" s="13">
        <v>0</v>
      </c>
      <c r="K1166" s="13">
        <v>0</v>
      </c>
      <c r="L1166" s="13">
        <f t="shared" si="107"/>
        <v>3</v>
      </c>
      <c r="M1166" s="23">
        <v>795</v>
      </c>
      <c r="N1166" s="17">
        <f t="shared" si="109"/>
        <v>3</v>
      </c>
    </row>
    <row r="1167" spans="2:14" hidden="1">
      <c r="B1167" s="13">
        <v>70126309</v>
      </c>
      <c r="C1167" s="14" t="s">
        <v>1551</v>
      </c>
      <c r="D1167" s="13" t="s">
        <v>42</v>
      </c>
      <c r="E1167" s="18" t="s">
        <v>1413</v>
      </c>
      <c r="F1167" s="13" t="s">
        <v>44</v>
      </c>
      <c r="G1167" s="13">
        <v>0</v>
      </c>
      <c r="H1167" s="13">
        <v>4</v>
      </c>
      <c r="I1167" s="13">
        <v>0</v>
      </c>
      <c r="J1167" s="13">
        <v>0</v>
      </c>
      <c r="K1167" s="13">
        <v>0</v>
      </c>
      <c r="L1167" s="13">
        <f t="shared" si="107"/>
        <v>4</v>
      </c>
      <c r="M1167" s="23">
        <v>1025</v>
      </c>
      <c r="N1167" s="17">
        <f t="shared" si="109"/>
        <v>4</v>
      </c>
    </row>
    <row r="1168" spans="2:14" hidden="1">
      <c r="B1168" s="13">
        <v>70126310</v>
      </c>
      <c r="C1168" s="14" t="s">
        <v>1552</v>
      </c>
      <c r="D1168" s="13" t="s">
        <v>42</v>
      </c>
      <c r="E1168" s="18" t="s">
        <v>1413</v>
      </c>
      <c r="F1168" s="13" t="s">
        <v>44</v>
      </c>
      <c r="G1168" s="13">
        <v>0</v>
      </c>
      <c r="H1168" s="13">
        <v>4</v>
      </c>
      <c r="I1168" s="13">
        <v>0</v>
      </c>
      <c r="J1168" s="13">
        <v>0</v>
      </c>
      <c r="K1168" s="13">
        <v>0</v>
      </c>
      <c r="L1168" s="13">
        <f t="shared" si="107"/>
        <v>4</v>
      </c>
      <c r="M1168" s="23">
        <v>1185</v>
      </c>
      <c r="N1168" s="17">
        <f t="shared" si="109"/>
        <v>4</v>
      </c>
    </row>
    <row r="1169" spans="2:14">
      <c r="B1169" s="13">
        <v>70126311</v>
      </c>
      <c r="C1169" s="14" t="s">
        <v>1553</v>
      </c>
      <c r="D1169" s="13" t="s">
        <v>42</v>
      </c>
      <c r="E1169" s="18" t="s">
        <v>1413</v>
      </c>
      <c r="F1169" s="13" t="s">
        <v>44</v>
      </c>
      <c r="G1169" s="13">
        <v>0</v>
      </c>
      <c r="H1169" s="13">
        <v>3</v>
      </c>
      <c r="I1169" s="13">
        <v>0</v>
      </c>
      <c r="J1169" s="13">
        <v>0</v>
      </c>
      <c r="K1169" s="13">
        <v>0</v>
      </c>
      <c r="L1169" s="13">
        <f t="shared" si="107"/>
        <v>3</v>
      </c>
      <c r="M1169" s="25">
        <v>1285</v>
      </c>
      <c r="N1169" s="26">
        <f t="shared" si="109"/>
        <v>3</v>
      </c>
    </row>
    <row r="1170" spans="2:14">
      <c r="B1170" s="13">
        <v>70126312</v>
      </c>
      <c r="C1170" s="14" t="s">
        <v>1554</v>
      </c>
      <c r="D1170" s="13" t="s">
        <v>42</v>
      </c>
      <c r="E1170" s="18" t="s">
        <v>1413</v>
      </c>
      <c r="F1170" s="13" t="s">
        <v>44</v>
      </c>
      <c r="G1170" s="13">
        <v>0</v>
      </c>
      <c r="H1170" s="13">
        <v>4</v>
      </c>
      <c r="I1170" s="13">
        <v>0</v>
      </c>
      <c r="J1170" s="13">
        <v>0</v>
      </c>
      <c r="K1170" s="13">
        <v>0</v>
      </c>
      <c r="L1170" s="13">
        <f t="shared" si="107"/>
        <v>4</v>
      </c>
      <c r="M1170" s="25">
        <v>1310</v>
      </c>
      <c r="N1170" s="26">
        <f t="shared" si="109"/>
        <v>4</v>
      </c>
    </row>
    <row r="1171" spans="2:14">
      <c r="B1171" s="13">
        <v>70126314</v>
      </c>
      <c r="C1171" s="14" t="s">
        <v>1555</v>
      </c>
      <c r="D1171" s="13" t="s">
        <v>42</v>
      </c>
      <c r="E1171" s="18" t="s">
        <v>1413</v>
      </c>
      <c r="F1171" s="13" t="s">
        <v>44</v>
      </c>
      <c r="G1171" s="13">
        <v>0</v>
      </c>
      <c r="H1171" s="13">
        <v>4</v>
      </c>
      <c r="I1171" s="13">
        <v>0</v>
      </c>
      <c r="J1171" s="13">
        <v>0</v>
      </c>
      <c r="K1171" s="13">
        <v>0</v>
      </c>
      <c r="L1171" s="13">
        <f t="shared" si="107"/>
        <v>4</v>
      </c>
      <c r="M1171" s="25">
        <v>1310</v>
      </c>
      <c r="N1171" s="26">
        <f t="shared" si="109"/>
        <v>4</v>
      </c>
    </row>
    <row r="1172" spans="2:14" hidden="1">
      <c r="B1172" s="13">
        <v>70126315</v>
      </c>
      <c r="C1172" s="14" t="s">
        <v>1556</v>
      </c>
      <c r="D1172" s="13" t="s">
        <v>42</v>
      </c>
      <c r="E1172" s="18" t="s">
        <v>1413</v>
      </c>
      <c r="F1172" s="13" t="s">
        <v>44</v>
      </c>
      <c r="G1172" s="13">
        <v>0</v>
      </c>
      <c r="H1172" s="13">
        <v>7</v>
      </c>
      <c r="I1172" s="13">
        <v>0</v>
      </c>
      <c r="J1172" s="13">
        <v>0</v>
      </c>
      <c r="K1172" s="13">
        <v>0</v>
      </c>
      <c r="L1172" s="13">
        <f t="shared" si="107"/>
        <v>7</v>
      </c>
      <c r="M1172" s="23">
        <v>470</v>
      </c>
      <c r="N1172" s="17"/>
    </row>
    <row r="1173" spans="2:14" hidden="1">
      <c r="B1173" s="13">
        <v>70126318</v>
      </c>
      <c r="C1173" s="14" t="s">
        <v>1557</v>
      </c>
      <c r="D1173" s="13" t="s">
        <v>118</v>
      </c>
      <c r="E1173" s="18" t="s">
        <v>1558</v>
      </c>
      <c r="F1173" s="13" t="s">
        <v>44</v>
      </c>
      <c r="G1173" s="13">
        <v>0</v>
      </c>
      <c r="H1173" s="13">
        <v>11</v>
      </c>
      <c r="I1173" s="13">
        <v>0</v>
      </c>
      <c r="J1173" s="13">
        <v>0</v>
      </c>
      <c r="K1173" s="13">
        <v>0</v>
      </c>
      <c r="L1173" s="13">
        <f t="shared" si="107"/>
        <v>11</v>
      </c>
      <c r="M1173" s="23">
        <v>925</v>
      </c>
      <c r="N1173" s="17"/>
    </row>
    <row r="1174" spans="2:14" hidden="1">
      <c r="B1174" s="13">
        <v>70126319</v>
      </c>
      <c r="C1174" s="14" t="s">
        <v>1559</v>
      </c>
      <c r="D1174" s="13" t="s">
        <v>118</v>
      </c>
      <c r="E1174" s="18" t="s">
        <v>1558</v>
      </c>
      <c r="F1174" s="13" t="s">
        <v>44</v>
      </c>
      <c r="G1174" s="13">
        <v>0</v>
      </c>
      <c r="H1174" s="13">
        <v>9</v>
      </c>
      <c r="I1174" s="13">
        <v>0</v>
      </c>
      <c r="J1174" s="13">
        <v>0</v>
      </c>
      <c r="K1174" s="13">
        <v>0</v>
      </c>
      <c r="L1174" s="13">
        <f t="shared" si="107"/>
        <v>9</v>
      </c>
      <c r="M1174" s="23">
        <v>990</v>
      </c>
      <c r="N1174" s="17"/>
    </row>
    <row r="1175" spans="2:14" hidden="1">
      <c r="B1175" s="13">
        <v>70126320</v>
      </c>
      <c r="C1175" s="14" t="s">
        <v>1560</v>
      </c>
      <c r="D1175" s="13" t="s">
        <v>118</v>
      </c>
      <c r="E1175" s="18" t="s">
        <v>1558</v>
      </c>
      <c r="F1175" s="13" t="s">
        <v>44</v>
      </c>
      <c r="G1175" s="13">
        <v>0</v>
      </c>
      <c r="H1175" s="13">
        <v>11</v>
      </c>
      <c r="I1175" s="13">
        <v>0</v>
      </c>
      <c r="J1175" s="13">
        <v>0</v>
      </c>
      <c r="K1175" s="13">
        <v>0</v>
      </c>
      <c r="L1175" s="13">
        <f t="shared" si="107"/>
        <v>11</v>
      </c>
      <c r="M1175" s="23">
        <v>990</v>
      </c>
      <c r="N1175" s="17"/>
    </row>
    <row r="1176" spans="2:14" hidden="1">
      <c r="B1176" s="13">
        <v>70126321</v>
      </c>
      <c r="C1176" s="14" t="s">
        <v>1561</v>
      </c>
      <c r="D1176" s="13" t="s">
        <v>118</v>
      </c>
      <c r="E1176" s="18" t="s">
        <v>1558</v>
      </c>
      <c r="F1176" s="13" t="s">
        <v>44</v>
      </c>
      <c r="G1176" s="13">
        <v>0</v>
      </c>
      <c r="H1176" s="13">
        <v>9</v>
      </c>
      <c r="I1176" s="13">
        <v>0</v>
      </c>
      <c r="J1176" s="13">
        <v>0</v>
      </c>
      <c r="K1176" s="13">
        <v>0</v>
      </c>
      <c r="L1176" s="13">
        <f t="shared" si="107"/>
        <v>9</v>
      </c>
      <c r="M1176" s="23">
        <v>990</v>
      </c>
      <c r="N1176" s="17"/>
    </row>
    <row r="1177" spans="2:14" hidden="1">
      <c r="B1177" s="13">
        <v>70126323</v>
      </c>
      <c r="C1177" s="14" t="s">
        <v>1562</v>
      </c>
      <c r="D1177" s="13" t="s">
        <v>118</v>
      </c>
      <c r="E1177" s="18" t="s">
        <v>1558</v>
      </c>
      <c r="F1177" s="13" t="s">
        <v>44</v>
      </c>
      <c r="G1177" s="13">
        <v>0</v>
      </c>
      <c r="H1177" s="13">
        <v>3</v>
      </c>
      <c r="I1177" s="13">
        <v>0</v>
      </c>
      <c r="J1177" s="13">
        <v>0</v>
      </c>
      <c r="K1177" s="13">
        <v>0</v>
      </c>
      <c r="L1177" s="13">
        <f t="shared" si="107"/>
        <v>3</v>
      </c>
      <c r="M1177" s="23">
        <v>995</v>
      </c>
      <c r="N1177" s="17">
        <f t="shared" ref="N1177:N1178" si="110">L1177</f>
        <v>3</v>
      </c>
    </row>
    <row r="1178" spans="2:14" hidden="1">
      <c r="B1178" s="13">
        <v>70126325</v>
      </c>
      <c r="C1178" s="14" t="s">
        <v>1563</v>
      </c>
      <c r="D1178" s="13" t="s">
        <v>118</v>
      </c>
      <c r="E1178" s="18" t="s">
        <v>1558</v>
      </c>
      <c r="F1178" s="13" t="s">
        <v>44</v>
      </c>
      <c r="G1178" s="13">
        <v>0</v>
      </c>
      <c r="H1178" s="13">
        <v>1</v>
      </c>
      <c r="I1178" s="13">
        <v>0</v>
      </c>
      <c r="J1178" s="13">
        <v>0</v>
      </c>
      <c r="K1178" s="13">
        <v>0</v>
      </c>
      <c r="L1178" s="13">
        <f t="shared" si="107"/>
        <v>1</v>
      </c>
      <c r="M1178" s="23">
        <v>1095</v>
      </c>
      <c r="N1178" s="17">
        <f t="shared" si="110"/>
        <v>1</v>
      </c>
    </row>
    <row r="1179" spans="2:14" hidden="1">
      <c r="B1179" s="13">
        <v>70126326</v>
      </c>
      <c r="C1179" s="14" t="s">
        <v>1564</v>
      </c>
      <c r="D1179" s="13" t="s">
        <v>118</v>
      </c>
      <c r="E1179" s="18" t="s">
        <v>1565</v>
      </c>
      <c r="F1179" s="13" t="s">
        <v>44</v>
      </c>
      <c r="G1179" s="13">
        <v>0</v>
      </c>
      <c r="H1179" s="13">
        <v>8</v>
      </c>
      <c r="I1179" s="13">
        <v>0</v>
      </c>
      <c r="J1179" s="13">
        <v>0</v>
      </c>
      <c r="K1179" s="13">
        <v>0</v>
      </c>
      <c r="L1179" s="13">
        <f t="shared" si="107"/>
        <v>8</v>
      </c>
      <c r="M1179" s="23">
        <v>990</v>
      </c>
      <c r="N1179" s="17"/>
    </row>
    <row r="1180" spans="2:14" hidden="1">
      <c r="B1180" s="13">
        <v>70126327</v>
      </c>
      <c r="C1180" s="14" t="s">
        <v>1566</v>
      </c>
      <c r="D1180" s="13" t="s">
        <v>118</v>
      </c>
      <c r="E1180" s="18" t="s">
        <v>1565</v>
      </c>
      <c r="F1180" s="13" t="s">
        <v>44</v>
      </c>
      <c r="G1180" s="13">
        <v>0</v>
      </c>
      <c r="H1180" s="13">
        <v>4</v>
      </c>
      <c r="I1180" s="13">
        <v>0</v>
      </c>
      <c r="J1180" s="13">
        <v>0</v>
      </c>
      <c r="K1180" s="13">
        <v>0</v>
      </c>
      <c r="L1180" s="13">
        <f t="shared" si="107"/>
        <v>4</v>
      </c>
      <c r="M1180" s="23">
        <v>990</v>
      </c>
      <c r="N1180" s="17">
        <f t="shared" ref="N1180:N1187" si="111">L1180</f>
        <v>4</v>
      </c>
    </row>
    <row r="1181" spans="2:14" hidden="1">
      <c r="B1181" s="13">
        <v>70126328</v>
      </c>
      <c r="C1181" s="14" t="s">
        <v>1567</v>
      </c>
      <c r="D1181" s="13" t="s">
        <v>118</v>
      </c>
      <c r="E1181" s="18" t="s">
        <v>1565</v>
      </c>
      <c r="F1181" s="13" t="s">
        <v>44</v>
      </c>
      <c r="G1181" s="13">
        <v>0</v>
      </c>
      <c r="H1181" s="13">
        <v>5</v>
      </c>
      <c r="I1181" s="13">
        <v>0</v>
      </c>
      <c r="J1181" s="13">
        <v>0</v>
      </c>
      <c r="K1181" s="13">
        <v>0</v>
      </c>
      <c r="L1181" s="13">
        <f t="shared" si="107"/>
        <v>5</v>
      </c>
      <c r="M1181" s="23">
        <v>1040</v>
      </c>
      <c r="N1181" s="17">
        <f t="shared" si="111"/>
        <v>5</v>
      </c>
    </row>
    <row r="1182" spans="2:14" hidden="1">
      <c r="B1182" s="13">
        <v>70126338</v>
      </c>
      <c r="C1182" s="14" t="s">
        <v>1568</v>
      </c>
      <c r="D1182" s="13" t="s">
        <v>42</v>
      </c>
      <c r="E1182" s="18" t="s">
        <v>1569</v>
      </c>
      <c r="F1182" s="13" t="s">
        <v>44</v>
      </c>
      <c r="G1182" s="13">
        <v>0</v>
      </c>
      <c r="H1182" s="13">
        <v>2</v>
      </c>
      <c r="I1182" s="13">
        <v>0</v>
      </c>
      <c r="J1182" s="13">
        <v>0</v>
      </c>
      <c r="K1182" s="13">
        <v>0</v>
      </c>
      <c r="L1182" s="13">
        <f t="shared" si="107"/>
        <v>2</v>
      </c>
      <c r="M1182" s="23">
        <v>790</v>
      </c>
      <c r="N1182" s="17">
        <f t="shared" si="111"/>
        <v>2</v>
      </c>
    </row>
    <row r="1183" spans="2:14" hidden="1">
      <c r="B1183" s="13">
        <v>70126339</v>
      </c>
      <c r="C1183" s="14" t="s">
        <v>1570</v>
      </c>
      <c r="D1183" s="13" t="s">
        <v>42</v>
      </c>
      <c r="E1183" s="18" t="s">
        <v>1569</v>
      </c>
      <c r="F1183" s="13" t="s">
        <v>44</v>
      </c>
      <c r="G1183" s="13">
        <v>0</v>
      </c>
      <c r="H1183" s="13">
        <v>2</v>
      </c>
      <c r="I1183" s="13">
        <v>0</v>
      </c>
      <c r="J1183" s="13">
        <v>0</v>
      </c>
      <c r="K1183" s="13">
        <v>0</v>
      </c>
      <c r="L1183" s="13">
        <f t="shared" si="107"/>
        <v>2</v>
      </c>
      <c r="M1183" s="23">
        <v>375</v>
      </c>
      <c r="N1183" s="17">
        <f t="shared" si="111"/>
        <v>2</v>
      </c>
    </row>
    <row r="1184" spans="2:14" hidden="1">
      <c r="B1184" s="13">
        <v>70126340</v>
      </c>
      <c r="C1184" s="14" t="s">
        <v>1571</v>
      </c>
      <c r="D1184" s="13" t="s">
        <v>42</v>
      </c>
      <c r="E1184" s="18" t="s">
        <v>1569</v>
      </c>
      <c r="F1184" s="13" t="s">
        <v>44</v>
      </c>
      <c r="G1184" s="13">
        <v>0</v>
      </c>
      <c r="H1184" s="13">
        <v>2</v>
      </c>
      <c r="I1184" s="13">
        <v>0</v>
      </c>
      <c r="J1184" s="13">
        <v>0</v>
      </c>
      <c r="K1184" s="13">
        <v>0</v>
      </c>
      <c r="L1184" s="13">
        <f t="shared" si="107"/>
        <v>2</v>
      </c>
      <c r="M1184" s="23">
        <v>1020</v>
      </c>
      <c r="N1184" s="17">
        <f t="shared" si="111"/>
        <v>2</v>
      </c>
    </row>
    <row r="1185" spans="2:14" hidden="1">
      <c r="B1185" s="13">
        <v>70126341</v>
      </c>
      <c r="C1185" s="14" t="s">
        <v>1572</v>
      </c>
      <c r="D1185" s="13" t="s">
        <v>42</v>
      </c>
      <c r="E1185" s="18" t="s">
        <v>1569</v>
      </c>
      <c r="F1185" s="13" t="s">
        <v>44</v>
      </c>
      <c r="G1185" s="13">
        <v>0</v>
      </c>
      <c r="H1185" s="13">
        <v>2</v>
      </c>
      <c r="I1185" s="13">
        <v>0</v>
      </c>
      <c r="J1185" s="13">
        <v>0</v>
      </c>
      <c r="K1185" s="13">
        <v>0</v>
      </c>
      <c r="L1185" s="13">
        <f t="shared" si="107"/>
        <v>2</v>
      </c>
      <c r="M1185" s="23">
        <v>1125</v>
      </c>
      <c r="N1185" s="17">
        <f t="shared" si="111"/>
        <v>2</v>
      </c>
    </row>
    <row r="1186" spans="2:14">
      <c r="B1186" s="13">
        <v>70126342</v>
      </c>
      <c r="C1186" s="14" t="s">
        <v>1573</v>
      </c>
      <c r="D1186" s="13" t="s">
        <v>42</v>
      </c>
      <c r="E1186" s="18" t="s">
        <v>1569</v>
      </c>
      <c r="F1186" s="13" t="s">
        <v>44</v>
      </c>
      <c r="G1186" s="13">
        <v>0</v>
      </c>
      <c r="H1186" s="13">
        <v>2</v>
      </c>
      <c r="I1186" s="13">
        <v>0</v>
      </c>
      <c r="J1186" s="13">
        <v>0</v>
      </c>
      <c r="K1186" s="13">
        <v>0</v>
      </c>
      <c r="L1186" s="13">
        <f t="shared" si="107"/>
        <v>2</v>
      </c>
      <c r="M1186" s="25">
        <v>1250</v>
      </c>
      <c r="N1186" s="26">
        <f t="shared" si="111"/>
        <v>2</v>
      </c>
    </row>
    <row r="1187" spans="2:14">
      <c r="B1187" s="13">
        <v>70126343</v>
      </c>
      <c r="C1187" s="14" t="s">
        <v>1574</v>
      </c>
      <c r="D1187" s="13" t="s">
        <v>42</v>
      </c>
      <c r="E1187" s="18" t="s">
        <v>1569</v>
      </c>
      <c r="F1187" s="13" t="s">
        <v>44</v>
      </c>
      <c r="G1187" s="13">
        <v>0</v>
      </c>
      <c r="H1187" s="13">
        <v>2</v>
      </c>
      <c r="I1187" s="13">
        <v>0</v>
      </c>
      <c r="J1187" s="13">
        <v>0</v>
      </c>
      <c r="K1187" s="13">
        <v>0</v>
      </c>
      <c r="L1187" s="13">
        <f t="shared" si="107"/>
        <v>2</v>
      </c>
      <c r="M1187" s="25">
        <v>1275</v>
      </c>
      <c r="N1187" s="26">
        <f t="shared" si="111"/>
        <v>2</v>
      </c>
    </row>
    <row r="1188" spans="2:14" hidden="1">
      <c r="B1188" s="13">
        <v>70126345</v>
      </c>
      <c r="C1188" s="14" t="s">
        <v>1575</v>
      </c>
      <c r="D1188" s="13" t="s">
        <v>42</v>
      </c>
      <c r="E1188" s="18" t="s">
        <v>1569</v>
      </c>
      <c r="F1188" s="13" t="s">
        <v>44</v>
      </c>
      <c r="G1188" s="13">
        <v>0</v>
      </c>
      <c r="H1188" s="13">
        <v>6</v>
      </c>
      <c r="I1188" s="13">
        <v>0</v>
      </c>
      <c r="J1188" s="13">
        <v>0</v>
      </c>
      <c r="K1188" s="13">
        <v>0</v>
      </c>
      <c r="L1188" s="13">
        <f t="shared" si="107"/>
        <v>6</v>
      </c>
      <c r="M1188" s="23">
        <v>790</v>
      </c>
      <c r="N1188" s="17"/>
    </row>
    <row r="1189" spans="2:14" hidden="1">
      <c r="B1189" s="13">
        <v>70126355</v>
      </c>
      <c r="C1189" s="14" t="s">
        <v>1576</v>
      </c>
      <c r="D1189" s="13" t="s">
        <v>118</v>
      </c>
      <c r="E1189" s="18" t="s">
        <v>1577</v>
      </c>
      <c r="F1189" s="13" t="s">
        <v>44</v>
      </c>
      <c r="G1189" s="13">
        <v>0</v>
      </c>
      <c r="H1189" s="13">
        <v>9</v>
      </c>
      <c r="I1189" s="13">
        <v>0</v>
      </c>
      <c r="J1189" s="13">
        <v>0</v>
      </c>
      <c r="K1189" s="13">
        <v>0</v>
      </c>
      <c r="L1189" s="13">
        <f t="shared" si="107"/>
        <v>9</v>
      </c>
      <c r="M1189" s="23">
        <v>800</v>
      </c>
      <c r="N1189" s="17"/>
    </row>
    <row r="1190" spans="2:14" hidden="1">
      <c r="B1190" s="13">
        <v>70126356</v>
      </c>
      <c r="C1190" s="14" t="s">
        <v>1578</v>
      </c>
      <c r="D1190" s="13" t="s">
        <v>42</v>
      </c>
      <c r="E1190" s="18" t="s">
        <v>1577</v>
      </c>
      <c r="F1190" s="13" t="s">
        <v>44</v>
      </c>
      <c r="G1190" s="13">
        <v>1</v>
      </c>
      <c r="H1190" s="13">
        <v>0</v>
      </c>
      <c r="I1190" s="13">
        <v>0</v>
      </c>
      <c r="J1190" s="13">
        <v>0</v>
      </c>
      <c r="K1190" s="13">
        <v>0</v>
      </c>
      <c r="L1190" s="13">
        <f t="shared" si="107"/>
        <v>1</v>
      </c>
      <c r="M1190" s="23">
        <v>1005</v>
      </c>
      <c r="N1190" s="17">
        <f>L1190</f>
        <v>1</v>
      </c>
    </row>
    <row r="1191" spans="2:14" hidden="1">
      <c r="B1191" s="13">
        <v>70126357</v>
      </c>
      <c r="C1191" s="14" t="s">
        <v>1579</v>
      </c>
      <c r="D1191" s="13" t="s">
        <v>118</v>
      </c>
      <c r="E1191" s="18" t="s">
        <v>1577</v>
      </c>
      <c r="F1191" s="13" t="s">
        <v>44</v>
      </c>
      <c r="G1191" s="13">
        <v>0</v>
      </c>
      <c r="H1191" s="13">
        <v>7</v>
      </c>
      <c r="I1191" s="13">
        <v>0</v>
      </c>
      <c r="J1191" s="13">
        <v>0</v>
      </c>
      <c r="K1191" s="13">
        <v>0</v>
      </c>
      <c r="L1191" s="13">
        <f t="shared" si="107"/>
        <v>7</v>
      </c>
      <c r="M1191" s="23">
        <v>1145</v>
      </c>
      <c r="N1191" s="17"/>
    </row>
    <row r="1192" spans="2:14" hidden="1">
      <c r="B1192" s="13">
        <v>70126358</v>
      </c>
      <c r="C1192" s="14" t="s">
        <v>1580</v>
      </c>
      <c r="D1192" s="13" t="s">
        <v>118</v>
      </c>
      <c r="E1192" s="18" t="s">
        <v>1577</v>
      </c>
      <c r="F1192" s="13" t="s">
        <v>44</v>
      </c>
      <c r="G1192" s="13">
        <v>0</v>
      </c>
      <c r="H1192" s="13">
        <v>7</v>
      </c>
      <c r="I1192" s="13">
        <v>0</v>
      </c>
      <c r="J1192" s="13">
        <v>0</v>
      </c>
      <c r="K1192" s="13">
        <v>0</v>
      </c>
      <c r="L1192" s="13">
        <f t="shared" si="107"/>
        <v>7</v>
      </c>
      <c r="M1192" s="23">
        <v>1225</v>
      </c>
      <c r="N1192" s="17"/>
    </row>
    <row r="1193" spans="2:14" hidden="1">
      <c r="B1193" s="13">
        <v>70126359</v>
      </c>
      <c r="C1193" s="14" t="s">
        <v>1581</v>
      </c>
      <c r="D1193" s="13" t="s">
        <v>118</v>
      </c>
      <c r="E1193" s="18" t="s">
        <v>1577</v>
      </c>
      <c r="F1193" s="13" t="s">
        <v>44</v>
      </c>
      <c r="G1193" s="13">
        <v>0</v>
      </c>
      <c r="H1193" s="13">
        <v>6</v>
      </c>
      <c r="I1193" s="13">
        <v>0</v>
      </c>
      <c r="J1193" s="13">
        <v>0</v>
      </c>
      <c r="K1193" s="13">
        <v>0</v>
      </c>
      <c r="L1193" s="13">
        <f t="shared" si="107"/>
        <v>6</v>
      </c>
      <c r="M1193" s="23">
        <v>1260</v>
      </c>
      <c r="N1193" s="17"/>
    </row>
    <row r="1194" spans="2:14" hidden="1">
      <c r="B1194" s="13">
        <v>70126360</v>
      </c>
      <c r="C1194" s="14" t="s">
        <v>1582</v>
      </c>
      <c r="D1194" s="13" t="s">
        <v>118</v>
      </c>
      <c r="E1194" s="18" t="s">
        <v>1577</v>
      </c>
      <c r="F1194" s="13" t="s">
        <v>44</v>
      </c>
      <c r="G1194" s="13">
        <v>0</v>
      </c>
      <c r="H1194" s="13">
        <v>7</v>
      </c>
      <c r="I1194" s="13">
        <v>0</v>
      </c>
      <c r="J1194" s="13">
        <v>0</v>
      </c>
      <c r="K1194" s="13">
        <v>0</v>
      </c>
      <c r="L1194" s="13">
        <f t="shared" si="107"/>
        <v>7</v>
      </c>
      <c r="M1194" s="23">
        <v>1280</v>
      </c>
      <c r="N1194" s="17"/>
    </row>
    <row r="1195" spans="2:14" hidden="1">
      <c r="B1195" s="13">
        <v>70126361</v>
      </c>
      <c r="C1195" s="14" t="s">
        <v>1583</v>
      </c>
      <c r="D1195" s="13" t="s">
        <v>118</v>
      </c>
      <c r="E1195" s="18" t="s">
        <v>1577</v>
      </c>
      <c r="F1195" s="13" t="s">
        <v>44</v>
      </c>
      <c r="G1195" s="13">
        <v>0</v>
      </c>
      <c r="H1195" s="13">
        <v>7</v>
      </c>
      <c r="I1195" s="13">
        <v>0</v>
      </c>
      <c r="J1195" s="13">
        <v>0</v>
      </c>
      <c r="K1195" s="13">
        <v>0</v>
      </c>
      <c r="L1195" s="13">
        <f t="shared" si="107"/>
        <v>7</v>
      </c>
      <c r="M1195" s="23">
        <v>1280</v>
      </c>
      <c r="N1195" s="17"/>
    </row>
    <row r="1196" spans="2:14">
      <c r="B1196" s="13">
        <v>70126363</v>
      </c>
      <c r="C1196" s="14" t="s">
        <v>1584</v>
      </c>
      <c r="D1196" s="13" t="s">
        <v>118</v>
      </c>
      <c r="E1196" s="18" t="s">
        <v>1577</v>
      </c>
      <c r="F1196" s="13" t="s">
        <v>44</v>
      </c>
      <c r="G1196" s="13">
        <v>0</v>
      </c>
      <c r="H1196" s="13">
        <v>4</v>
      </c>
      <c r="I1196" s="13">
        <v>0</v>
      </c>
      <c r="J1196" s="13">
        <v>0</v>
      </c>
      <c r="K1196" s="13">
        <v>0</v>
      </c>
      <c r="L1196" s="13">
        <f t="shared" si="107"/>
        <v>4</v>
      </c>
      <c r="M1196" s="25">
        <v>1378</v>
      </c>
      <c r="N1196" s="26">
        <f t="shared" ref="N1196:N1197" si="112">L1196</f>
        <v>4</v>
      </c>
    </row>
    <row r="1197" spans="2:14">
      <c r="B1197" s="13">
        <v>70126368</v>
      </c>
      <c r="C1197" s="14" t="s">
        <v>1585</v>
      </c>
      <c r="D1197" s="13" t="s">
        <v>118</v>
      </c>
      <c r="E1197" s="18" t="s">
        <v>1586</v>
      </c>
      <c r="F1197" s="13" t="s">
        <v>44</v>
      </c>
      <c r="G1197" s="13">
        <v>0</v>
      </c>
      <c r="H1197" s="13">
        <v>1</v>
      </c>
      <c r="I1197" s="13">
        <v>0</v>
      </c>
      <c r="J1197" s="13">
        <v>0</v>
      </c>
      <c r="K1197" s="13">
        <v>0</v>
      </c>
      <c r="L1197" s="13">
        <f t="shared" si="107"/>
        <v>1</v>
      </c>
      <c r="M1197" s="25">
        <v>1305</v>
      </c>
      <c r="N1197" s="26">
        <f t="shared" si="112"/>
        <v>1</v>
      </c>
    </row>
    <row r="1198" spans="2:14" hidden="1">
      <c r="B1198" s="13">
        <v>70126370</v>
      </c>
      <c r="C1198" s="14" t="s">
        <v>1587</v>
      </c>
      <c r="D1198" s="13" t="s">
        <v>118</v>
      </c>
      <c r="E1198" s="18" t="s">
        <v>1588</v>
      </c>
      <c r="F1198" s="13" t="s">
        <v>44</v>
      </c>
      <c r="G1198" s="13">
        <v>0</v>
      </c>
      <c r="H1198" s="13">
        <v>6</v>
      </c>
      <c r="I1198" s="13">
        <v>0</v>
      </c>
      <c r="J1198" s="13">
        <v>0</v>
      </c>
      <c r="K1198" s="13">
        <v>0</v>
      </c>
      <c r="L1198" s="13">
        <f t="shared" si="107"/>
        <v>6</v>
      </c>
      <c r="M1198" s="23">
        <v>885</v>
      </c>
      <c r="N1198" s="17"/>
    </row>
    <row r="1199" spans="2:14" hidden="1">
      <c r="B1199" s="13">
        <v>70126371</v>
      </c>
      <c r="C1199" s="14" t="s">
        <v>1589</v>
      </c>
      <c r="D1199" s="13" t="s">
        <v>118</v>
      </c>
      <c r="E1199" s="18" t="s">
        <v>1588</v>
      </c>
      <c r="F1199" s="13" t="s">
        <v>44</v>
      </c>
      <c r="G1199" s="13">
        <v>0</v>
      </c>
      <c r="H1199" s="13">
        <v>2</v>
      </c>
      <c r="I1199" s="13">
        <v>0</v>
      </c>
      <c r="J1199" s="13">
        <v>0</v>
      </c>
      <c r="K1199" s="13">
        <v>0</v>
      </c>
      <c r="L1199" s="13">
        <f t="shared" si="107"/>
        <v>2</v>
      </c>
      <c r="M1199" s="23">
        <v>1045</v>
      </c>
      <c r="N1199" s="17">
        <f t="shared" ref="N1199:N1215" si="113">L1199</f>
        <v>2</v>
      </c>
    </row>
    <row r="1200" spans="2:14">
      <c r="B1200" s="13">
        <v>70126372</v>
      </c>
      <c r="C1200" s="14" t="s">
        <v>1590</v>
      </c>
      <c r="D1200" s="13" t="s">
        <v>118</v>
      </c>
      <c r="E1200" s="18" t="s">
        <v>1588</v>
      </c>
      <c r="F1200" s="13" t="s">
        <v>44</v>
      </c>
      <c r="G1200" s="13">
        <v>0</v>
      </c>
      <c r="H1200" s="13">
        <v>1</v>
      </c>
      <c r="I1200" s="13">
        <v>0</v>
      </c>
      <c r="J1200" s="13">
        <v>0</v>
      </c>
      <c r="K1200" s="13">
        <v>0</v>
      </c>
      <c r="L1200" s="13">
        <f t="shared" si="107"/>
        <v>1</v>
      </c>
      <c r="M1200" s="25">
        <v>1285</v>
      </c>
      <c r="N1200" s="26">
        <f t="shared" si="113"/>
        <v>1</v>
      </c>
    </row>
    <row r="1201" spans="2:14">
      <c r="B1201" s="13">
        <v>70126373</v>
      </c>
      <c r="C1201" s="14" t="s">
        <v>1591</v>
      </c>
      <c r="D1201" s="13" t="s">
        <v>118</v>
      </c>
      <c r="E1201" s="18" t="s">
        <v>1588</v>
      </c>
      <c r="F1201" s="13" t="s">
        <v>44</v>
      </c>
      <c r="G1201" s="13">
        <v>0</v>
      </c>
      <c r="H1201" s="13">
        <v>2</v>
      </c>
      <c r="I1201" s="13">
        <v>0</v>
      </c>
      <c r="J1201" s="13">
        <v>0</v>
      </c>
      <c r="K1201" s="13">
        <v>0</v>
      </c>
      <c r="L1201" s="13">
        <f t="shared" si="107"/>
        <v>2</v>
      </c>
      <c r="M1201" s="25">
        <v>1305</v>
      </c>
      <c r="N1201" s="26">
        <f t="shared" si="113"/>
        <v>2</v>
      </c>
    </row>
    <row r="1202" spans="2:14">
      <c r="B1202" s="13">
        <v>70126374</v>
      </c>
      <c r="C1202" s="14" t="s">
        <v>1592</v>
      </c>
      <c r="D1202" s="13" t="s">
        <v>118</v>
      </c>
      <c r="E1202" s="18" t="s">
        <v>1588</v>
      </c>
      <c r="F1202" s="13" t="s">
        <v>44</v>
      </c>
      <c r="G1202" s="13">
        <v>0</v>
      </c>
      <c r="H1202" s="13">
        <v>2</v>
      </c>
      <c r="I1202" s="13">
        <v>0</v>
      </c>
      <c r="J1202" s="13">
        <v>0</v>
      </c>
      <c r="K1202" s="13">
        <v>0</v>
      </c>
      <c r="L1202" s="13">
        <f t="shared" si="107"/>
        <v>2</v>
      </c>
      <c r="M1202" s="25">
        <v>1305</v>
      </c>
      <c r="N1202" s="26">
        <f t="shared" si="113"/>
        <v>2</v>
      </c>
    </row>
    <row r="1203" spans="2:14">
      <c r="B1203" s="13">
        <v>70126375</v>
      </c>
      <c r="C1203" s="14" t="s">
        <v>1593</v>
      </c>
      <c r="D1203" s="13" t="s">
        <v>118</v>
      </c>
      <c r="E1203" s="18" t="s">
        <v>1588</v>
      </c>
      <c r="F1203" s="13" t="s">
        <v>44</v>
      </c>
      <c r="G1203" s="13">
        <v>0</v>
      </c>
      <c r="H1203" s="13">
        <v>2</v>
      </c>
      <c r="I1203" s="13">
        <v>0</v>
      </c>
      <c r="J1203" s="13">
        <v>0</v>
      </c>
      <c r="K1203" s="13">
        <v>0</v>
      </c>
      <c r="L1203" s="13">
        <f t="shared" si="107"/>
        <v>2</v>
      </c>
      <c r="M1203" s="25">
        <v>1305</v>
      </c>
      <c r="N1203" s="26">
        <f t="shared" si="113"/>
        <v>2</v>
      </c>
    </row>
    <row r="1204" spans="2:14" hidden="1">
      <c r="B1204" s="13">
        <v>70126377</v>
      </c>
      <c r="C1204" s="14" t="s">
        <v>1594</v>
      </c>
      <c r="D1204" s="13" t="s">
        <v>118</v>
      </c>
      <c r="E1204" s="18" t="s">
        <v>1595</v>
      </c>
      <c r="F1204" s="13" t="s">
        <v>44</v>
      </c>
      <c r="G1204" s="13">
        <v>0</v>
      </c>
      <c r="H1204" s="13">
        <v>3</v>
      </c>
      <c r="I1204" s="13">
        <v>0</v>
      </c>
      <c r="J1204" s="13">
        <v>0</v>
      </c>
      <c r="K1204" s="13">
        <v>0</v>
      </c>
      <c r="L1204" s="13">
        <f t="shared" si="107"/>
        <v>3</v>
      </c>
      <c r="M1204" s="23">
        <v>1040</v>
      </c>
      <c r="N1204" s="17">
        <f t="shared" si="113"/>
        <v>3</v>
      </c>
    </row>
    <row r="1205" spans="2:14" hidden="1">
      <c r="B1205" s="13">
        <v>70126378</v>
      </c>
      <c r="C1205" s="14" t="s">
        <v>1596</v>
      </c>
      <c r="D1205" s="13" t="s">
        <v>118</v>
      </c>
      <c r="E1205" s="18" t="s">
        <v>1595</v>
      </c>
      <c r="F1205" s="13" t="s">
        <v>44</v>
      </c>
      <c r="G1205" s="13">
        <v>0</v>
      </c>
      <c r="H1205" s="13">
        <v>4</v>
      </c>
      <c r="I1205" s="13">
        <v>0</v>
      </c>
      <c r="J1205" s="13">
        <v>0</v>
      </c>
      <c r="K1205" s="13">
        <v>0</v>
      </c>
      <c r="L1205" s="13">
        <f t="shared" si="107"/>
        <v>4</v>
      </c>
      <c r="M1205" s="23">
        <v>1170</v>
      </c>
      <c r="N1205" s="17">
        <f t="shared" si="113"/>
        <v>4</v>
      </c>
    </row>
    <row r="1206" spans="2:14">
      <c r="B1206" s="13">
        <v>70126379</v>
      </c>
      <c r="C1206" s="14" t="s">
        <v>1597</v>
      </c>
      <c r="D1206" s="13" t="s">
        <v>118</v>
      </c>
      <c r="E1206" s="18" t="s">
        <v>1595</v>
      </c>
      <c r="F1206" s="13" t="s">
        <v>44</v>
      </c>
      <c r="G1206" s="13">
        <v>0</v>
      </c>
      <c r="H1206" s="13">
        <v>4</v>
      </c>
      <c r="I1206" s="13">
        <v>0</v>
      </c>
      <c r="J1206" s="13">
        <v>0</v>
      </c>
      <c r="K1206" s="13">
        <v>0</v>
      </c>
      <c r="L1206" s="13">
        <f t="shared" si="107"/>
        <v>4</v>
      </c>
      <c r="M1206" s="25">
        <v>1220</v>
      </c>
      <c r="N1206" s="26">
        <f t="shared" si="113"/>
        <v>4</v>
      </c>
    </row>
    <row r="1207" spans="2:14">
      <c r="B1207" s="13">
        <v>70126380</v>
      </c>
      <c r="C1207" s="14" t="s">
        <v>1598</v>
      </c>
      <c r="D1207" s="13" t="s">
        <v>118</v>
      </c>
      <c r="E1207" s="18" t="s">
        <v>1595</v>
      </c>
      <c r="F1207" s="13" t="s">
        <v>44</v>
      </c>
      <c r="G1207" s="13">
        <v>0</v>
      </c>
      <c r="H1207" s="13">
        <v>4</v>
      </c>
      <c r="I1207" s="13">
        <v>0</v>
      </c>
      <c r="J1207" s="13">
        <v>0</v>
      </c>
      <c r="K1207" s="13">
        <v>0</v>
      </c>
      <c r="L1207" s="13">
        <f t="shared" si="107"/>
        <v>4</v>
      </c>
      <c r="M1207" s="25">
        <v>1250</v>
      </c>
      <c r="N1207" s="26">
        <f t="shared" si="113"/>
        <v>4</v>
      </c>
    </row>
    <row r="1208" spans="2:14">
      <c r="B1208" s="13">
        <v>70126381</v>
      </c>
      <c r="C1208" s="14" t="s">
        <v>1599</v>
      </c>
      <c r="D1208" s="13" t="s">
        <v>118</v>
      </c>
      <c r="E1208" s="18" t="s">
        <v>1595</v>
      </c>
      <c r="F1208" s="13" t="s">
        <v>44</v>
      </c>
      <c r="G1208" s="13">
        <v>0</v>
      </c>
      <c r="H1208" s="13">
        <v>1</v>
      </c>
      <c r="I1208" s="13">
        <v>0</v>
      </c>
      <c r="J1208" s="13">
        <v>0</v>
      </c>
      <c r="K1208" s="13">
        <v>0</v>
      </c>
      <c r="L1208" s="13">
        <f t="shared" si="107"/>
        <v>1</v>
      </c>
      <c r="M1208" s="25">
        <v>1280</v>
      </c>
      <c r="N1208" s="26">
        <f t="shared" si="113"/>
        <v>1</v>
      </c>
    </row>
    <row r="1209" spans="2:14">
      <c r="B1209" s="13">
        <v>70126383</v>
      </c>
      <c r="C1209" s="14" t="s">
        <v>1600</v>
      </c>
      <c r="D1209" s="13" t="s">
        <v>118</v>
      </c>
      <c r="E1209" s="18" t="s">
        <v>1595</v>
      </c>
      <c r="F1209" s="13" t="s">
        <v>44</v>
      </c>
      <c r="G1209" s="13">
        <v>0</v>
      </c>
      <c r="H1209" s="13">
        <v>2</v>
      </c>
      <c r="I1209" s="13">
        <v>0</v>
      </c>
      <c r="J1209" s="13">
        <v>0</v>
      </c>
      <c r="K1209" s="13">
        <v>0</v>
      </c>
      <c r="L1209" s="13">
        <f t="shared" si="107"/>
        <v>2</v>
      </c>
      <c r="M1209" s="25">
        <v>1330</v>
      </c>
      <c r="N1209" s="26">
        <f t="shared" si="113"/>
        <v>2</v>
      </c>
    </row>
    <row r="1210" spans="2:14" hidden="1">
      <c r="B1210" s="13">
        <v>70126385</v>
      </c>
      <c r="C1210" s="14" t="s">
        <v>1601</v>
      </c>
      <c r="D1210" s="13" t="s">
        <v>118</v>
      </c>
      <c r="E1210" s="18" t="s">
        <v>1602</v>
      </c>
      <c r="F1210" s="13" t="s">
        <v>44</v>
      </c>
      <c r="G1210" s="13">
        <v>0</v>
      </c>
      <c r="H1210" s="13">
        <v>5</v>
      </c>
      <c r="I1210" s="13">
        <v>0</v>
      </c>
      <c r="J1210" s="13">
        <v>0</v>
      </c>
      <c r="K1210" s="13">
        <v>0</v>
      </c>
      <c r="L1210" s="13">
        <f t="shared" si="107"/>
        <v>5</v>
      </c>
      <c r="M1210" s="23">
        <v>990</v>
      </c>
      <c r="N1210" s="17">
        <f t="shared" si="113"/>
        <v>5</v>
      </c>
    </row>
    <row r="1211" spans="2:14" hidden="1">
      <c r="B1211" s="13">
        <v>70126386</v>
      </c>
      <c r="C1211" s="14" t="s">
        <v>1603</v>
      </c>
      <c r="D1211" s="13" t="s">
        <v>118</v>
      </c>
      <c r="E1211" s="18" t="s">
        <v>1602</v>
      </c>
      <c r="F1211" s="13" t="s">
        <v>44</v>
      </c>
      <c r="G1211" s="13">
        <v>0</v>
      </c>
      <c r="H1211" s="13">
        <v>5</v>
      </c>
      <c r="I1211" s="13">
        <v>0</v>
      </c>
      <c r="J1211" s="13">
        <v>0</v>
      </c>
      <c r="K1211" s="13">
        <v>0</v>
      </c>
      <c r="L1211" s="13">
        <f t="shared" si="107"/>
        <v>5</v>
      </c>
      <c r="M1211" s="23">
        <v>1130</v>
      </c>
      <c r="N1211" s="17">
        <f t="shared" si="113"/>
        <v>5</v>
      </c>
    </row>
    <row r="1212" spans="2:14">
      <c r="B1212" s="13">
        <v>70126387</v>
      </c>
      <c r="C1212" s="14" t="s">
        <v>1604</v>
      </c>
      <c r="D1212" s="13" t="s">
        <v>118</v>
      </c>
      <c r="E1212" s="18" t="s">
        <v>1602</v>
      </c>
      <c r="F1212" s="13" t="s">
        <v>44</v>
      </c>
      <c r="G1212" s="13">
        <v>0</v>
      </c>
      <c r="H1212" s="13">
        <v>5</v>
      </c>
      <c r="I1212" s="13">
        <v>0</v>
      </c>
      <c r="J1212" s="13">
        <v>0</v>
      </c>
      <c r="K1212" s="13">
        <v>0</v>
      </c>
      <c r="L1212" s="13">
        <f t="shared" si="107"/>
        <v>5</v>
      </c>
      <c r="M1212" s="25">
        <v>1310</v>
      </c>
      <c r="N1212" s="26">
        <f t="shared" si="113"/>
        <v>5</v>
      </c>
    </row>
    <row r="1213" spans="2:14">
      <c r="B1213" s="13">
        <v>70126388</v>
      </c>
      <c r="C1213" s="14" t="s">
        <v>1605</v>
      </c>
      <c r="D1213" s="13" t="s">
        <v>118</v>
      </c>
      <c r="E1213" s="18" t="s">
        <v>1602</v>
      </c>
      <c r="F1213" s="13" t="s">
        <v>44</v>
      </c>
      <c r="G1213" s="13">
        <v>0</v>
      </c>
      <c r="H1213" s="13">
        <v>3</v>
      </c>
      <c r="I1213" s="13">
        <v>0</v>
      </c>
      <c r="J1213" s="13">
        <v>0</v>
      </c>
      <c r="K1213" s="13">
        <v>0</v>
      </c>
      <c r="L1213" s="13">
        <f t="shared" si="107"/>
        <v>3</v>
      </c>
      <c r="M1213" s="25">
        <v>1325</v>
      </c>
      <c r="N1213" s="26">
        <f t="shared" si="113"/>
        <v>3</v>
      </c>
    </row>
    <row r="1214" spans="2:14">
      <c r="B1214" s="13">
        <v>70126389</v>
      </c>
      <c r="C1214" s="14" t="s">
        <v>1606</v>
      </c>
      <c r="D1214" s="13" t="s">
        <v>118</v>
      </c>
      <c r="E1214" s="18" t="s">
        <v>1602</v>
      </c>
      <c r="F1214" s="13" t="s">
        <v>44</v>
      </c>
      <c r="G1214" s="13">
        <v>0</v>
      </c>
      <c r="H1214" s="13">
        <v>3</v>
      </c>
      <c r="I1214" s="13">
        <v>0</v>
      </c>
      <c r="J1214" s="13">
        <v>0</v>
      </c>
      <c r="K1214" s="13">
        <v>0</v>
      </c>
      <c r="L1214" s="13">
        <f t="shared" si="107"/>
        <v>3</v>
      </c>
      <c r="M1214" s="25">
        <v>1325</v>
      </c>
      <c r="N1214" s="26">
        <f t="shared" si="113"/>
        <v>3</v>
      </c>
    </row>
    <row r="1215" spans="2:14">
      <c r="B1215" s="13">
        <v>70126390</v>
      </c>
      <c r="C1215" s="14" t="s">
        <v>1607</v>
      </c>
      <c r="D1215" s="13" t="s">
        <v>118</v>
      </c>
      <c r="E1215" s="18" t="s">
        <v>1602</v>
      </c>
      <c r="F1215" s="13" t="s">
        <v>44</v>
      </c>
      <c r="G1215" s="13">
        <v>0</v>
      </c>
      <c r="H1215" s="13">
        <v>2</v>
      </c>
      <c r="I1215" s="13">
        <v>0</v>
      </c>
      <c r="J1215" s="13">
        <v>0</v>
      </c>
      <c r="K1215" s="13">
        <v>0</v>
      </c>
      <c r="L1215" s="13">
        <f t="shared" si="107"/>
        <v>2</v>
      </c>
      <c r="M1215" s="25">
        <v>1360</v>
      </c>
      <c r="N1215" s="26">
        <f t="shared" si="113"/>
        <v>2</v>
      </c>
    </row>
    <row r="1216" spans="2:14" hidden="1">
      <c r="B1216" s="13">
        <v>70126399</v>
      </c>
      <c r="C1216" s="14" t="s">
        <v>1608</v>
      </c>
      <c r="D1216" s="13" t="s">
        <v>118</v>
      </c>
      <c r="E1216" s="18" t="s">
        <v>1609</v>
      </c>
      <c r="F1216" s="13" t="s">
        <v>44</v>
      </c>
      <c r="G1216" s="13">
        <v>17</v>
      </c>
      <c r="H1216" s="13">
        <v>0</v>
      </c>
      <c r="I1216" s="13">
        <v>0</v>
      </c>
      <c r="J1216" s="13">
        <v>0</v>
      </c>
      <c r="K1216" s="13">
        <v>0</v>
      </c>
      <c r="L1216" s="13">
        <f t="shared" si="107"/>
        <v>17</v>
      </c>
      <c r="M1216" s="23"/>
      <c r="N1216" s="17"/>
    </row>
    <row r="1217" spans="2:14" hidden="1">
      <c r="B1217" s="13">
        <v>70126400</v>
      </c>
      <c r="C1217" s="14" t="s">
        <v>1610</v>
      </c>
      <c r="D1217" s="13" t="s">
        <v>118</v>
      </c>
      <c r="E1217" s="18" t="s">
        <v>1611</v>
      </c>
      <c r="F1217" s="13" t="s">
        <v>44</v>
      </c>
      <c r="G1217" s="13">
        <v>0</v>
      </c>
      <c r="H1217" s="13">
        <v>1</v>
      </c>
      <c r="I1217" s="13">
        <v>0</v>
      </c>
      <c r="J1217" s="13">
        <v>0</v>
      </c>
      <c r="K1217" s="13">
        <v>0</v>
      </c>
      <c r="L1217" s="13">
        <f t="shared" si="107"/>
        <v>1</v>
      </c>
      <c r="M1217" s="23">
        <v>1075</v>
      </c>
      <c r="N1217" s="17">
        <f t="shared" ref="N1217:N1222" si="114">L1217</f>
        <v>1</v>
      </c>
    </row>
    <row r="1218" spans="2:14">
      <c r="B1218" s="13">
        <v>70126401</v>
      </c>
      <c r="C1218" s="14" t="s">
        <v>1612</v>
      </c>
      <c r="D1218" s="13" t="s">
        <v>118</v>
      </c>
      <c r="E1218" s="18" t="s">
        <v>1611</v>
      </c>
      <c r="F1218" s="13" t="s">
        <v>44</v>
      </c>
      <c r="G1218" s="13">
        <v>0</v>
      </c>
      <c r="H1218" s="13">
        <v>2</v>
      </c>
      <c r="I1218" s="13">
        <v>0</v>
      </c>
      <c r="J1218" s="13">
        <v>0</v>
      </c>
      <c r="K1218" s="13">
        <v>0</v>
      </c>
      <c r="L1218" s="13">
        <f t="shared" si="107"/>
        <v>2</v>
      </c>
      <c r="M1218" s="25">
        <v>1225</v>
      </c>
      <c r="N1218" s="26">
        <f t="shared" si="114"/>
        <v>2</v>
      </c>
    </row>
    <row r="1219" spans="2:14">
      <c r="B1219" s="13">
        <v>70126402</v>
      </c>
      <c r="C1219" s="14" t="s">
        <v>1613</v>
      </c>
      <c r="D1219" s="13" t="s">
        <v>118</v>
      </c>
      <c r="E1219" s="18" t="s">
        <v>1611</v>
      </c>
      <c r="F1219" s="13" t="s">
        <v>44</v>
      </c>
      <c r="G1219" s="13">
        <v>0</v>
      </c>
      <c r="H1219" s="13">
        <v>4</v>
      </c>
      <c r="I1219" s="13">
        <v>0</v>
      </c>
      <c r="J1219" s="13">
        <v>0</v>
      </c>
      <c r="K1219" s="13">
        <v>0</v>
      </c>
      <c r="L1219" s="13">
        <f t="shared" si="107"/>
        <v>4</v>
      </c>
      <c r="M1219" s="25">
        <v>1285</v>
      </c>
      <c r="N1219" s="26">
        <f t="shared" si="114"/>
        <v>4</v>
      </c>
    </row>
    <row r="1220" spans="2:14">
      <c r="B1220" s="13">
        <v>70126403</v>
      </c>
      <c r="C1220" s="14" t="s">
        <v>1614</v>
      </c>
      <c r="D1220" s="13" t="s">
        <v>118</v>
      </c>
      <c r="E1220" s="18" t="s">
        <v>1611</v>
      </c>
      <c r="F1220" s="13" t="s">
        <v>44</v>
      </c>
      <c r="G1220" s="13">
        <v>0</v>
      </c>
      <c r="H1220" s="13">
        <v>3</v>
      </c>
      <c r="I1220" s="13">
        <v>0</v>
      </c>
      <c r="J1220" s="13">
        <v>0</v>
      </c>
      <c r="K1220" s="13">
        <v>0</v>
      </c>
      <c r="L1220" s="13">
        <f t="shared" si="107"/>
        <v>3</v>
      </c>
      <c r="M1220" s="25">
        <v>1285</v>
      </c>
      <c r="N1220" s="26">
        <f t="shared" si="114"/>
        <v>3</v>
      </c>
    </row>
    <row r="1221" spans="2:14">
      <c r="B1221" s="13">
        <v>70126404</v>
      </c>
      <c r="C1221" s="14" t="s">
        <v>1615</v>
      </c>
      <c r="D1221" s="13" t="s">
        <v>118</v>
      </c>
      <c r="E1221" s="18" t="s">
        <v>1611</v>
      </c>
      <c r="F1221" s="13" t="s">
        <v>44</v>
      </c>
      <c r="G1221" s="13">
        <v>0</v>
      </c>
      <c r="H1221" s="13">
        <v>2</v>
      </c>
      <c r="I1221" s="13">
        <v>0</v>
      </c>
      <c r="J1221" s="13">
        <v>0</v>
      </c>
      <c r="K1221" s="13">
        <v>0</v>
      </c>
      <c r="L1221" s="13">
        <f t="shared" si="107"/>
        <v>2</v>
      </c>
      <c r="M1221" s="25">
        <v>1285</v>
      </c>
      <c r="N1221" s="26">
        <f t="shared" si="114"/>
        <v>2</v>
      </c>
    </row>
    <row r="1222" spans="2:14" hidden="1">
      <c r="B1222" s="13">
        <v>70126409</v>
      </c>
      <c r="C1222" s="14" t="s">
        <v>1616</v>
      </c>
      <c r="D1222" s="13" t="s">
        <v>118</v>
      </c>
      <c r="E1222" s="18" t="s">
        <v>1617</v>
      </c>
      <c r="F1222" s="13" t="s">
        <v>44</v>
      </c>
      <c r="G1222" s="13">
        <v>0</v>
      </c>
      <c r="H1222" s="13">
        <v>4</v>
      </c>
      <c r="I1222" s="13">
        <v>0</v>
      </c>
      <c r="J1222" s="13">
        <v>0</v>
      </c>
      <c r="K1222" s="13">
        <v>0</v>
      </c>
      <c r="L1222" s="13">
        <f t="shared" ref="L1222:L1285" si="115">H1222+G1222</f>
        <v>4</v>
      </c>
      <c r="M1222" s="23">
        <v>1125</v>
      </c>
      <c r="N1222" s="17">
        <f t="shared" si="114"/>
        <v>4</v>
      </c>
    </row>
    <row r="1223" spans="2:14" hidden="1">
      <c r="B1223" s="13">
        <v>70126410</v>
      </c>
      <c r="C1223" s="14" t="s">
        <v>1618</v>
      </c>
      <c r="D1223" s="13" t="s">
        <v>118</v>
      </c>
      <c r="E1223" s="18" t="s">
        <v>1617</v>
      </c>
      <c r="F1223" s="13" t="s">
        <v>44</v>
      </c>
      <c r="G1223" s="13">
        <v>0</v>
      </c>
      <c r="H1223" s="13">
        <v>6</v>
      </c>
      <c r="I1223" s="13">
        <v>0</v>
      </c>
      <c r="J1223" s="13">
        <v>0</v>
      </c>
      <c r="K1223" s="13">
        <v>0</v>
      </c>
      <c r="L1223" s="13">
        <f t="shared" si="115"/>
        <v>6</v>
      </c>
      <c r="M1223" s="23">
        <v>1315</v>
      </c>
      <c r="N1223" s="17"/>
    </row>
    <row r="1224" spans="2:14">
      <c r="B1224" s="13">
        <v>70126411</v>
      </c>
      <c r="C1224" s="14" t="s">
        <v>1619</v>
      </c>
      <c r="D1224" s="13" t="s">
        <v>118</v>
      </c>
      <c r="E1224" s="18" t="s">
        <v>1617</v>
      </c>
      <c r="F1224" s="13" t="s">
        <v>44</v>
      </c>
      <c r="G1224" s="13">
        <v>0</v>
      </c>
      <c r="H1224" s="13">
        <v>3</v>
      </c>
      <c r="I1224" s="13">
        <v>0</v>
      </c>
      <c r="J1224" s="13">
        <v>0</v>
      </c>
      <c r="K1224" s="13">
        <v>0</v>
      </c>
      <c r="L1224" s="13">
        <f t="shared" si="115"/>
        <v>3</v>
      </c>
      <c r="M1224" s="25">
        <v>1325</v>
      </c>
      <c r="N1224" s="26">
        <f t="shared" ref="N1224:N1230" si="116">L1224</f>
        <v>3</v>
      </c>
    </row>
    <row r="1225" spans="2:14">
      <c r="B1225" s="13">
        <v>70126412</v>
      </c>
      <c r="C1225" s="14" t="s">
        <v>1620</v>
      </c>
      <c r="D1225" s="13" t="s">
        <v>118</v>
      </c>
      <c r="E1225" s="18" t="s">
        <v>1617</v>
      </c>
      <c r="F1225" s="13" t="s">
        <v>44</v>
      </c>
      <c r="G1225" s="13">
        <v>0</v>
      </c>
      <c r="H1225" s="13">
        <v>3</v>
      </c>
      <c r="I1225" s="13">
        <v>0</v>
      </c>
      <c r="J1225" s="13">
        <v>0</v>
      </c>
      <c r="K1225" s="13">
        <v>0</v>
      </c>
      <c r="L1225" s="13">
        <f t="shared" si="115"/>
        <v>3</v>
      </c>
      <c r="M1225" s="25">
        <v>1325</v>
      </c>
      <c r="N1225" s="26">
        <f t="shared" si="116"/>
        <v>3</v>
      </c>
    </row>
    <row r="1226" spans="2:14">
      <c r="B1226" s="13">
        <v>70126413</v>
      </c>
      <c r="C1226" s="14" t="s">
        <v>1621</v>
      </c>
      <c r="D1226" s="13" t="s">
        <v>118</v>
      </c>
      <c r="E1226" s="18" t="s">
        <v>1617</v>
      </c>
      <c r="F1226" s="13" t="s">
        <v>44</v>
      </c>
      <c r="G1226" s="13">
        <v>0</v>
      </c>
      <c r="H1226" s="13">
        <v>2</v>
      </c>
      <c r="I1226" s="13">
        <v>0</v>
      </c>
      <c r="J1226" s="13">
        <v>0</v>
      </c>
      <c r="K1226" s="13">
        <v>0</v>
      </c>
      <c r="L1226" s="13">
        <f t="shared" si="115"/>
        <v>2</v>
      </c>
      <c r="M1226" s="25">
        <v>1360</v>
      </c>
      <c r="N1226" s="26">
        <f t="shared" si="116"/>
        <v>2</v>
      </c>
    </row>
    <row r="1227" spans="2:14">
      <c r="B1227" s="13">
        <v>70126428</v>
      </c>
      <c r="C1227" s="14" t="s">
        <v>1622</v>
      </c>
      <c r="D1227" s="13" t="s">
        <v>42</v>
      </c>
      <c r="E1227" s="18" t="s">
        <v>1623</v>
      </c>
      <c r="F1227" s="13" t="s">
        <v>44</v>
      </c>
      <c r="G1227" s="13">
        <v>1</v>
      </c>
      <c r="H1227" s="13">
        <v>0</v>
      </c>
      <c r="I1227" s="13">
        <v>0</v>
      </c>
      <c r="J1227" s="13">
        <v>0</v>
      </c>
      <c r="K1227" s="13">
        <v>0</v>
      </c>
      <c r="L1227" s="13">
        <f t="shared" si="115"/>
        <v>1</v>
      </c>
      <c r="M1227" s="25">
        <v>1360</v>
      </c>
      <c r="N1227" s="26">
        <f t="shared" si="116"/>
        <v>1</v>
      </c>
    </row>
    <row r="1228" spans="2:14" hidden="1">
      <c r="B1228" s="13">
        <v>70126431</v>
      </c>
      <c r="C1228" s="14" t="s">
        <v>1624</v>
      </c>
      <c r="D1228" s="13" t="s">
        <v>118</v>
      </c>
      <c r="E1228" s="18" t="s">
        <v>1625</v>
      </c>
      <c r="F1228" s="13" t="s">
        <v>44</v>
      </c>
      <c r="G1228" s="13">
        <v>0</v>
      </c>
      <c r="H1228" s="13">
        <v>1</v>
      </c>
      <c r="I1228" s="13">
        <v>0</v>
      </c>
      <c r="J1228" s="13">
        <v>0</v>
      </c>
      <c r="K1228" s="13">
        <v>0</v>
      </c>
      <c r="L1228" s="13">
        <f t="shared" si="115"/>
        <v>1</v>
      </c>
      <c r="M1228" s="23">
        <v>1055</v>
      </c>
      <c r="N1228" s="17">
        <f t="shared" si="116"/>
        <v>1</v>
      </c>
    </row>
    <row r="1229" spans="2:14">
      <c r="B1229" s="13">
        <v>70126432</v>
      </c>
      <c r="C1229" s="14" t="s">
        <v>1626</v>
      </c>
      <c r="D1229" s="13" t="s">
        <v>118</v>
      </c>
      <c r="E1229" s="18" t="s">
        <v>1625</v>
      </c>
      <c r="F1229" s="13" t="s">
        <v>44</v>
      </c>
      <c r="G1229" s="13">
        <v>0</v>
      </c>
      <c r="H1229" s="13">
        <v>1</v>
      </c>
      <c r="I1229" s="13">
        <v>0</v>
      </c>
      <c r="J1229" s="13">
        <v>0</v>
      </c>
      <c r="K1229" s="13">
        <v>0</v>
      </c>
      <c r="L1229" s="13">
        <f t="shared" si="115"/>
        <v>1</v>
      </c>
      <c r="M1229" s="25">
        <v>1325</v>
      </c>
      <c r="N1229" s="26">
        <f t="shared" si="116"/>
        <v>1</v>
      </c>
    </row>
    <row r="1230" spans="2:14">
      <c r="B1230" s="13">
        <v>70126434</v>
      </c>
      <c r="C1230" s="14" t="s">
        <v>1627</v>
      </c>
      <c r="D1230" s="13" t="s">
        <v>118</v>
      </c>
      <c r="E1230" s="18" t="s">
        <v>1625</v>
      </c>
      <c r="F1230" s="13" t="s">
        <v>44</v>
      </c>
      <c r="G1230" s="13">
        <v>0</v>
      </c>
      <c r="H1230" s="13">
        <v>2</v>
      </c>
      <c r="I1230" s="13">
        <v>0</v>
      </c>
      <c r="J1230" s="13">
        <v>0</v>
      </c>
      <c r="K1230" s="13">
        <v>0</v>
      </c>
      <c r="L1230" s="13">
        <f t="shared" si="115"/>
        <v>2</v>
      </c>
      <c r="M1230" s="25">
        <v>1385</v>
      </c>
      <c r="N1230" s="26">
        <f t="shared" si="116"/>
        <v>2</v>
      </c>
    </row>
    <row r="1231" spans="2:14" hidden="1">
      <c r="B1231" s="13">
        <v>70126435</v>
      </c>
      <c r="C1231" s="14" t="s">
        <v>1628</v>
      </c>
      <c r="D1231" s="13" t="s">
        <v>118</v>
      </c>
      <c r="E1231" s="18" t="s">
        <v>1625</v>
      </c>
      <c r="F1231" s="13" t="s">
        <v>44</v>
      </c>
      <c r="G1231" s="13">
        <v>0</v>
      </c>
      <c r="H1231" s="13">
        <v>11</v>
      </c>
      <c r="I1231" s="13">
        <v>0</v>
      </c>
      <c r="J1231" s="13">
        <v>0</v>
      </c>
      <c r="K1231" s="13">
        <v>0</v>
      </c>
      <c r="L1231" s="13">
        <f t="shared" si="115"/>
        <v>11</v>
      </c>
      <c r="M1231" s="23">
        <v>1385</v>
      </c>
      <c r="N1231" s="17"/>
    </row>
    <row r="1232" spans="2:14">
      <c r="B1232" s="13">
        <v>70126436</v>
      </c>
      <c r="C1232" s="14" t="s">
        <v>1629</v>
      </c>
      <c r="D1232" s="13" t="s">
        <v>118</v>
      </c>
      <c r="E1232" s="18" t="s">
        <v>1625</v>
      </c>
      <c r="F1232" s="13" t="s">
        <v>44</v>
      </c>
      <c r="G1232" s="13">
        <v>0</v>
      </c>
      <c r="H1232" s="13">
        <v>2</v>
      </c>
      <c r="I1232" s="13">
        <v>0</v>
      </c>
      <c r="J1232" s="13">
        <v>0</v>
      </c>
      <c r="K1232" s="13">
        <v>0</v>
      </c>
      <c r="L1232" s="13">
        <f t="shared" si="115"/>
        <v>2</v>
      </c>
      <c r="M1232" s="27">
        <v>1420</v>
      </c>
      <c r="N1232" s="28">
        <f>L1232</f>
        <v>2</v>
      </c>
    </row>
    <row r="1233" spans="2:14" hidden="1">
      <c r="B1233" s="13">
        <v>70126438</v>
      </c>
      <c r="C1233" s="14" t="s">
        <v>1630</v>
      </c>
      <c r="D1233" s="13" t="s">
        <v>42</v>
      </c>
      <c r="E1233" s="18" t="s">
        <v>1625</v>
      </c>
      <c r="F1233" s="13" t="s">
        <v>44</v>
      </c>
      <c r="G1233" s="13">
        <v>6</v>
      </c>
      <c r="H1233" s="13">
        <v>0</v>
      </c>
      <c r="I1233" s="13">
        <v>0</v>
      </c>
      <c r="J1233" s="13">
        <v>0</v>
      </c>
      <c r="K1233" s="13">
        <v>0</v>
      </c>
      <c r="L1233" s="13">
        <f t="shared" si="115"/>
        <v>6</v>
      </c>
      <c r="M1233" s="23">
        <v>600</v>
      </c>
      <c r="N1233" s="17"/>
    </row>
    <row r="1234" spans="2:14" hidden="1">
      <c r="B1234" s="13">
        <v>70126439</v>
      </c>
      <c r="C1234" s="14" t="s">
        <v>1631</v>
      </c>
      <c r="D1234" s="13" t="s">
        <v>118</v>
      </c>
      <c r="E1234" s="18" t="s">
        <v>1632</v>
      </c>
      <c r="F1234" s="13" t="s">
        <v>44</v>
      </c>
      <c r="G1234" s="13">
        <v>0</v>
      </c>
      <c r="H1234" s="13">
        <v>5</v>
      </c>
      <c r="I1234" s="13">
        <v>0</v>
      </c>
      <c r="J1234" s="13">
        <v>0</v>
      </c>
      <c r="K1234" s="13">
        <v>0</v>
      </c>
      <c r="L1234" s="13">
        <f t="shared" si="115"/>
        <v>5</v>
      </c>
      <c r="M1234" s="23">
        <v>980</v>
      </c>
      <c r="N1234" s="17">
        <f t="shared" ref="N1234:N1235" si="117">L1234</f>
        <v>5</v>
      </c>
    </row>
    <row r="1235" spans="2:14" hidden="1">
      <c r="B1235" s="13">
        <v>70126440</v>
      </c>
      <c r="C1235" s="14" t="s">
        <v>1633</v>
      </c>
      <c r="D1235" s="13" t="s">
        <v>118</v>
      </c>
      <c r="E1235" s="18" t="s">
        <v>1632</v>
      </c>
      <c r="F1235" s="13" t="s">
        <v>44</v>
      </c>
      <c r="G1235" s="13">
        <v>0</v>
      </c>
      <c r="H1235" s="13">
        <v>3</v>
      </c>
      <c r="I1235" s="13">
        <v>0</v>
      </c>
      <c r="J1235" s="13">
        <v>0</v>
      </c>
      <c r="K1235" s="13">
        <v>0</v>
      </c>
      <c r="L1235" s="13">
        <f t="shared" si="115"/>
        <v>3</v>
      </c>
      <c r="M1235" s="23">
        <v>1080</v>
      </c>
      <c r="N1235" s="17">
        <f t="shared" si="117"/>
        <v>3</v>
      </c>
    </row>
    <row r="1236" spans="2:14" hidden="1">
      <c r="B1236" s="13">
        <v>70126441</v>
      </c>
      <c r="C1236" s="14" t="s">
        <v>1634</v>
      </c>
      <c r="D1236" s="13" t="s">
        <v>118</v>
      </c>
      <c r="E1236" s="18" t="s">
        <v>1632</v>
      </c>
      <c r="F1236" s="13" t="s">
        <v>44</v>
      </c>
      <c r="G1236" s="13">
        <v>0</v>
      </c>
      <c r="H1236" s="13">
        <v>8</v>
      </c>
      <c r="I1236" s="13">
        <v>0</v>
      </c>
      <c r="J1236" s="13">
        <v>0</v>
      </c>
      <c r="K1236" s="13">
        <v>0</v>
      </c>
      <c r="L1236" s="13">
        <f t="shared" si="115"/>
        <v>8</v>
      </c>
      <c r="M1236" s="23">
        <v>1230</v>
      </c>
      <c r="N1236" s="17"/>
    </row>
    <row r="1237" spans="2:14" hidden="1">
      <c r="B1237" s="13">
        <v>70126442</v>
      </c>
      <c r="C1237" s="14" t="s">
        <v>1635</v>
      </c>
      <c r="D1237" s="13" t="s">
        <v>118</v>
      </c>
      <c r="E1237" s="18" t="s">
        <v>1632</v>
      </c>
      <c r="F1237" s="13" t="s">
        <v>44</v>
      </c>
      <c r="G1237" s="13">
        <v>0</v>
      </c>
      <c r="H1237" s="13">
        <v>6</v>
      </c>
      <c r="I1237" s="13">
        <v>0</v>
      </c>
      <c r="J1237" s="13">
        <v>0</v>
      </c>
      <c r="K1237" s="13">
        <v>0</v>
      </c>
      <c r="L1237" s="13">
        <f t="shared" si="115"/>
        <v>6</v>
      </c>
      <c r="M1237" s="23">
        <v>1290</v>
      </c>
      <c r="N1237" s="17"/>
    </row>
    <row r="1238" spans="2:14" hidden="1">
      <c r="B1238" s="13">
        <v>70126443</v>
      </c>
      <c r="C1238" s="14" t="s">
        <v>1636</v>
      </c>
      <c r="D1238" s="13" t="s">
        <v>118</v>
      </c>
      <c r="E1238" s="18" t="s">
        <v>1632</v>
      </c>
      <c r="F1238" s="13" t="s">
        <v>44</v>
      </c>
      <c r="G1238" s="13">
        <v>0</v>
      </c>
      <c r="H1238" s="13">
        <v>8</v>
      </c>
      <c r="I1238" s="13">
        <v>0</v>
      </c>
      <c r="J1238" s="13">
        <v>0</v>
      </c>
      <c r="K1238" s="13">
        <v>0</v>
      </c>
      <c r="L1238" s="13">
        <f t="shared" si="115"/>
        <v>8</v>
      </c>
      <c r="M1238" s="23">
        <v>1290</v>
      </c>
      <c r="N1238" s="17"/>
    </row>
    <row r="1239" spans="2:14">
      <c r="B1239" s="13">
        <v>70126445</v>
      </c>
      <c r="C1239" s="14" t="s">
        <v>1637</v>
      </c>
      <c r="D1239" s="13" t="s">
        <v>118</v>
      </c>
      <c r="E1239" s="18" t="s">
        <v>1632</v>
      </c>
      <c r="F1239" s="13" t="s">
        <v>44</v>
      </c>
      <c r="G1239" s="13">
        <v>0</v>
      </c>
      <c r="H1239" s="13">
        <v>2</v>
      </c>
      <c r="I1239" s="13">
        <v>0</v>
      </c>
      <c r="J1239" s="13">
        <v>0</v>
      </c>
      <c r="K1239" s="13">
        <v>0</v>
      </c>
      <c r="L1239" s="13">
        <f t="shared" si="115"/>
        <v>2</v>
      </c>
      <c r="M1239" s="25">
        <v>1360</v>
      </c>
      <c r="N1239" s="26">
        <f t="shared" ref="N1239:N1242" si="118">L1239</f>
        <v>2</v>
      </c>
    </row>
    <row r="1240" spans="2:14" hidden="1">
      <c r="B1240" s="13">
        <v>70126454</v>
      </c>
      <c r="C1240" s="14" t="s">
        <v>1638</v>
      </c>
      <c r="D1240" s="13" t="s">
        <v>42</v>
      </c>
      <c r="E1240" s="18" t="s">
        <v>1639</v>
      </c>
      <c r="F1240" s="13" t="s">
        <v>44</v>
      </c>
      <c r="G1240" s="13">
        <v>3</v>
      </c>
      <c r="H1240" s="13">
        <v>0</v>
      </c>
      <c r="I1240" s="13">
        <v>0</v>
      </c>
      <c r="J1240" s="13">
        <v>0</v>
      </c>
      <c r="K1240" s="13">
        <v>0</v>
      </c>
      <c r="L1240" s="13">
        <f t="shared" si="115"/>
        <v>3</v>
      </c>
      <c r="M1240" s="23">
        <v>375</v>
      </c>
      <c r="N1240" s="17">
        <f t="shared" si="118"/>
        <v>3</v>
      </c>
    </row>
    <row r="1241" spans="2:14" hidden="1">
      <c r="B1241" s="13">
        <v>70126490</v>
      </c>
      <c r="C1241" s="14" t="s">
        <v>1640</v>
      </c>
      <c r="D1241" s="13" t="s">
        <v>42</v>
      </c>
      <c r="E1241" s="18" t="s">
        <v>718</v>
      </c>
      <c r="F1241" s="13" t="s">
        <v>44</v>
      </c>
      <c r="G1241" s="13">
        <v>2</v>
      </c>
      <c r="H1241" s="13">
        <v>0</v>
      </c>
      <c r="I1241" s="13">
        <v>0</v>
      </c>
      <c r="J1241" s="13">
        <v>0</v>
      </c>
      <c r="K1241" s="13">
        <v>0</v>
      </c>
      <c r="L1241" s="13">
        <f t="shared" si="115"/>
        <v>2</v>
      </c>
      <c r="M1241" s="23">
        <v>865</v>
      </c>
      <c r="N1241" s="17">
        <f t="shared" si="118"/>
        <v>2</v>
      </c>
    </row>
    <row r="1242" spans="2:14" hidden="1">
      <c r="B1242" s="13">
        <v>70126495</v>
      </c>
      <c r="C1242" s="14" t="s">
        <v>1641</v>
      </c>
      <c r="D1242" s="13" t="s">
        <v>42</v>
      </c>
      <c r="E1242" s="18" t="s">
        <v>1120</v>
      </c>
      <c r="F1242" s="13" t="s">
        <v>44</v>
      </c>
      <c r="G1242" s="13">
        <v>0</v>
      </c>
      <c r="H1242" s="13">
        <v>5</v>
      </c>
      <c r="I1242" s="13">
        <v>0</v>
      </c>
      <c r="J1242" s="13">
        <v>0</v>
      </c>
      <c r="K1242" s="13">
        <v>0</v>
      </c>
      <c r="L1242" s="13">
        <f t="shared" si="115"/>
        <v>5</v>
      </c>
      <c r="M1242" s="23">
        <v>945</v>
      </c>
      <c r="N1242" s="17">
        <f t="shared" si="118"/>
        <v>5</v>
      </c>
    </row>
    <row r="1243" spans="2:14" hidden="1">
      <c r="B1243" s="13">
        <v>70126509</v>
      </c>
      <c r="C1243" s="14" t="s">
        <v>1642</v>
      </c>
      <c r="D1243" s="13" t="s">
        <v>42</v>
      </c>
      <c r="E1243" s="18" t="s">
        <v>1120</v>
      </c>
      <c r="F1243" s="13" t="s">
        <v>44</v>
      </c>
      <c r="G1243" s="13">
        <v>0</v>
      </c>
      <c r="H1243" s="13">
        <v>7</v>
      </c>
      <c r="I1243" s="13">
        <v>0</v>
      </c>
      <c r="J1243" s="13">
        <v>0</v>
      </c>
      <c r="K1243" s="13">
        <v>0</v>
      </c>
      <c r="L1243" s="13">
        <f t="shared" si="115"/>
        <v>7</v>
      </c>
      <c r="M1243" s="23">
        <v>1145</v>
      </c>
      <c r="N1243" s="17"/>
    </row>
    <row r="1244" spans="2:14" hidden="1">
      <c r="B1244" s="13">
        <v>70126510</v>
      </c>
      <c r="C1244" s="14" t="s">
        <v>1643</v>
      </c>
      <c r="D1244" s="13" t="s">
        <v>42</v>
      </c>
      <c r="E1244" s="18" t="s">
        <v>1120</v>
      </c>
      <c r="F1244" s="13" t="s">
        <v>44</v>
      </c>
      <c r="G1244" s="13">
        <v>1</v>
      </c>
      <c r="H1244" s="13">
        <v>0</v>
      </c>
      <c r="I1244" s="13">
        <v>0</v>
      </c>
      <c r="J1244" s="13">
        <v>0</v>
      </c>
      <c r="K1244" s="13">
        <v>0</v>
      </c>
      <c r="L1244" s="13">
        <f t="shared" si="115"/>
        <v>1</v>
      </c>
      <c r="M1244" s="23">
        <v>1195</v>
      </c>
      <c r="N1244" s="17">
        <f t="shared" ref="N1244:N1250" si="119">L1244</f>
        <v>1</v>
      </c>
    </row>
    <row r="1245" spans="2:14" hidden="1">
      <c r="B1245" s="13">
        <v>70126520</v>
      </c>
      <c r="C1245" s="14" t="s">
        <v>1644</v>
      </c>
      <c r="D1245" s="13" t="s">
        <v>42</v>
      </c>
      <c r="E1245" s="18" t="s">
        <v>1120</v>
      </c>
      <c r="F1245" s="13" t="s">
        <v>44</v>
      </c>
      <c r="G1245" s="13">
        <v>0</v>
      </c>
      <c r="H1245" s="13">
        <v>1</v>
      </c>
      <c r="I1245" s="13">
        <v>0</v>
      </c>
      <c r="J1245" s="13">
        <v>0</v>
      </c>
      <c r="K1245" s="13">
        <v>0</v>
      </c>
      <c r="L1245" s="13">
        <f t="shared" si="115"/>
        <v>1</v>
      </c>
      <c r="M1245" s="23">
        <v>1195</v>
      </c>
      <c r="N1245" s="17">
        <f t="shared" si="119"/>
        <v>1</v>
      </c>
    </row>
    <row r="1246" spans="2:14" hidden="1">
      <c r="B1246" s="13">
        <v>70126528</v>
      </c>
      <c r="C1246" s="14" t="s">
        <v>1645</v>
      </c>
      <c r="D1246" s="13">
        <v>0</v>
      </c>
      <c r="E1246" s="18" t="s">
        <v>1646</v>
      </c>
      <c r="F1246" s="13" t="s">
        <v>44</v>
      </c>
      <c r="G1246" s="13">
        <v>2</v>
      </c>
      <c r="H1246" s="13">
        <v>0</v>
      </c>
      <c r="I1246" s="13">
        <v>0</v>
      </c>
      <c r="J1246" s="13">
        <v>0</v>
      </c>
      <c r="K1246" s="13">
        <v>0</v>
      </c>
      <c r="L1246" s="13">
        <f t="shared" si="115"/>
        <v>2</v>
      </c>
      <c r="M1246" s="23">
        <v>930</v>
      </c>
      <c r="N1246" s="17">
        <f t="shared" si="119"/>
        <v>2</v>
      </c>
    </row>
    <row r="1247" spans="2:14" hidden="1">
      <c r="B1247" s="13">
        <v>70126529</v>
      </c>
      <c r="C1247" s="14" t="s">
        <v>1647</v>
      </c>
      <c r="D1247" s="13">
        <v>0</v>
      </c>
      <c r="E1247" s="18" t="s">
        <v>1646</v>
      </c>
      <c r="F1247" s="13" t="s">
        <v>44</v>
      </c>
      <c r="G1247" s="13">
        <v>3</v>
      </c>
      <c r="H1247" s="13">
        <v>0</v>
      </c>
      <c r="I1247" s="13">
        <v>0</v>
      </c>
      <c r="J1247" s="13">
        <v>0</v>
      </c>
      <c r="K1247" s="13">
        <v>0</v>
      </c>
      <c r="L1247" s="13">
        <f t="shared" si="115"/>
        <v>3</v>
      </c>
      <c r="M1247" s="23">
        <v>1015</v>
      </c>
      <c r="N1247" s="17">
        <f t="shared" si="119"/>
        <v>3</v>
      </c>
    </row>
    <row r="1248" spans="2:14" hidden="1">
      <c r="B1248" s="13">
        <v>70126530</v>
      </c>
      <c r="C1248" s="14" t="s">
        <v>1648</v>
      </c>
      <c r="D1248" s="13">
        <v>0</v>
      </c>
      <c r="E1248" s="18" t="s">
        <v>1646</v>
      </c>
      <c r="F1248" s="13" t="s">
        <v>44</v>
      </c>
      <c r="G1248" s="13">
        <v>1</v>
      </c>
      <c r="H1248" s="13">
        <v>0</v>
      </c>
      <c r="I1248" s="13">
        <v>0</v>
      </c>
      <c r="J1248" s="13">
        <v>0</v>
      </c>
      <c r="K1248" s="13">
        <v>0</v>
      </c>
      <c r="L1248" s="13">
        <f t="shared" si="115"/>
        <v>1</v>
      </c>
      <c r="M1248" s="23">
        <v>1010</v>
      </c>
      <c r="N1248" s="17">
        <f t="shared" si="119"/>
        <v>1</v>
      </c>
    </row>
    <row r="1249" spans="2:14" hidden="1">
      <c r="B1249" s="13">
        <v>70126532</v>
      </c>
      <c r="C1249" s="14" t="s">
        <v>1649</v>
      </c>
      <c r="D1249" s="13">
        <v>0</v>
      </c>
      <c r="E1249" s="18" t="s">
        <v>1646</v>
      </c>
      <c r="F1249" s="13" t="s">
        <v>44</v>
      </c>
      <c r="G1249" s="13">
        <v>1</v>
      </c>
      <c r="H1249" s="13">
        <v>0</v>
      </c>
      <c r="I1249" s="13">
        <v>0</v>
      </c>
      <c r="J1249" s="13">
        <v>0</v>
      </c>
      <c r="K1249" s="13">
        <v>0</v>
      </c>
      <c r="L1249" s="13">
        <f t="shared" si="115"/>
        <v>1</v>
      </c>
      <c r="M1249" s="23">
        <v>1165</v>
      </c>
      <c r="N1249" s="17">
        <f t="shared" si="119"/>
        <v>1</v>
      </c>
    </row>
    <row r="1250" spans="2:14" hidden="1">
      <c r="B1250" s="13">
        <v>70126533</v>
      </c>
      <c r="C1250" s="14" t="s">
        <v>1650</v>
      </c>
      <c r="D1250" s="13">
        <v>0</v>
      </c>
      <c r="E1250" s="18" t="s">
        <v>1646</v>
      </c>
      <c r="F1250" s="13" t="s">
        <v>44</v>
      </c>
      <c r="G1250" s="13">
        <v>1</v>
      </c>
      <c r="H1250" s="13">
        <v>0</v>
      </c>
      <c r="I1250" s="13">
        <v>0</v>
      </c>
      <c r="J1250" s="13">
        <v>0</v>
      </c>
      <c r="K1250" s="13">
        <v>0</v>
      </c>
      <c r="L1250" s="13">
        <f t="shared" si="115"/>
        <v>1</v>
      </c>
      <c r="M1250" s="23">
        <v>1160</v>
      </c>
      <c r="N1250" s="17">
        <f t="shared" si="119"/>
        <v>1</v>
      </c>
    </row>
    <row r="1251" spans="2:14" hidden="1">
      <c r="B1251" s="13">
        <v>70126534</v>
      </c>
      <c r="C1251" s="14" t="s">
        <v>1651</v>
      </c>
      <c r="D1251" s="13">
        <v>0</v>
      </c>
      <c r="E1251" s="18" t="s">
        <v>1646</v>
      </c>
      <c r="F1251" s="13" t="s">
        <v>44</v>
      </c>
      <c r="G1251" s="13">
        <v>8</v>
      </c>
      <c r="H1251" s="13">
        <v>0</v>
      </c>
      <c r="I1251" s="13">
        <v>0</v>
      </c>
      <c r="J1251" s="13">
        <v>0</v>
      </c>
      <c r="K1251" s="13">
        <v>0</v>
      </c>
      <c r="L1251" s="13">
        <f t="shared" si="115"/>
        <v>8</v>
      </c>
      <c r="M1251" s="23">
        <v>833</v>
      </c>
      <c r="N1251" s="17"/>
    </row>
    <row r="1252" spans="2:14" hidden="1">
      <c r="B1252" s="13">
        <v>70126535</v>
      </c>
      <c r="C1252" s="14" t="s">
        <v>1652</v>
      </c>
      <c r="D1252" s="13">
        <v>0</v>
      </c>
      <c r="E1252" s="18" t="s">
        <v>1646</v>
      </c>
      <c r="F1252" s="13" t="s">
        <v>44</v>
      </c>
      <c r="G1252" s="13">
        <v>2</v>
      </c>
      <c r="H1252" s="13">
        <v>0</v>
      </c>
      <c r="I1252" s="13">
        <v>0</v>
      </c>
      <c r="J1252" s="13">
        <v>0</v>
      </c>
      <c r="K1252" s="13">
        <v>0</v>
      </c>
      <c r="L1252" s="13">
        <f t="shared" si="115"/>
        <v>2</v>
      </c>
      <c r="M1252" s="23">
        <v>867</v>
      </c>
      <c r="N1252" s="17">
        <f t="shared" ref="N1252:N1253" si="120">L1252</f>
        <v>2</v>
      </c>
    </row>
    <row r="1253" spans="2:14" hidden="1">
      <c r="B1253" s="13">
        <v>70126536</v>
      </c>
      <c r="C1253" s="14" t="s">
        <v>1653</v>
      </c>
      <c r="D1253" s="13">
        <v>0</v>
      </c>
      <c r="E1253" s="18" t="s">
        <v>1646</v>
      </c>
      <c r="F1253" s="13" t="s">
        <v>44</v>
      </c>
      <c r="G1253" s="13">
        <v>1</v>
      </c>
      <c r="H1253" s="13">
        <v>0</v>
      </c>
      <c r="I1253" s="13">
        <v>0</v>
      </c>
      <c r="J1253" s="13">
        <v>0</v>
      </c>
      <c r="K1253" s="13">
        <v>0</v>
      </c>
      <c r="L1253" s="13">
        <f t="shared" si="115"/>
        <v>1</v>
      </c>
      <c r="M1253" s="23">
        <v>905</v>
      </c>
      <c r="N1253" s="17">
        <f t="shared" si="120"/>
        <v>1</v>
      </c>
    </row>
    <row r="1254" spans="2:14" hidden="1">
      <c r="B1254" s="13">
        <v>70126537</v>
      </c>
      <c r="C1254" s="14" t="s">
        <v>1654</v>
      </c>
      <c r="D1254" s="13">
        <v>0</v>
      </c>
      <c r="E1254" s="18" t="s">
        <v>1646</v>
      </c>
      <c r="F1254" s="13" t="s">
        <v>44</v>
      </c>
      <c r="G1254" s="13">
        <v>38</v>
      </c>
      <c r="H1254" s="13">
        <v>0</v>
      </c>
      <c r="I1254" s="13">
        <v>0</v>
      </c>
      <c r="J1254" s="13">
        <v>0</v>
      </c>
      <c r="K1254" s="13">
        <v>0</v>
      </c>
      <c r="L1254" s="13">
        <f t="shared" si="115"/>
        <v>38</v>
      </c>
      <c r="M1254" s="23">
        <v>908</v>
      </c>
      <c r="N1254" s="17"/>
    </row>
    <row r="1255" spans="2:14" hidden="1">
      <c r="B1255" s="13">
        <v>70126539</v>
      </c>
      <c r="C1255" s="14" t="s">
        <v>1655</v>
      </c>
      <c r="D1255" s="13">
        <v>0</v>
      </c>
      <c r="E1255" s="18" t="s">
        <v>1646</v>
      </c>
      <c r="F1255" s="13" t="s">
        <v>44</v>
      </c>
      <c r="G1255" s="13">
        <v>8</v>
      </c>
      <c r="H1255" s="13">
        <v>0</v>
      </c>
      <c r="I1255" s="13">
        <v>0</v>
      </c>
      <c r="J1255" s="13">
        <v>0</v>
      </c>
      <c r="K1255" s="13">
        <v>0</v>
      </c>
      <c r="L1255" s="13">
        <f t="shared" si="115"/>
        <v>8</v>
      </c>
      <c r="M1255" s="23">
        <v>1015</v>
      </c>
      <c r="N1255" s="17"/>
    </row>
    <row r="1256" spans="2:14" hidden="1">
      <c r="B1256" s="13">
        <v>70126540</v>
      </c>
      <c r="C1256" s="14" t="s">
        <v>1656</v>
      </c>
      <c r="D1256" s="13">
        <v>0</v>
      </c>
      <c r="E1256" s="18" t="s">
        <v>1646</v>
      </c>
      <c r="F1256" s="13" t="s">
        <v>44</v>
      </c>
      <c r="G1256" s="13">
        <v>1</v>
      </c>
      <c r="H1256" s="13">
        <v>0</v>
      </c>
      <c r="I1256" s="13">
        <v>0</v>
      </c>
      <c r="J1256" s="13">
        <v>0</v>
      </c>
      <c r="K1256" s="13">
        <v>0</v>
      </c>
      <c r="L1256" s="13">
        <f t="shared" si="115"/>
        <v>1</v>
      </c>
      <c r="M1256" s="23">
        <v>1170</v>
      </c>
      <c r="N1256" s="17">
        <f t="shared" ref="N1256:N1258" si="121">L1256</f>
        <v>1</v>
      </c>
    </row>
    <row r="1257" spans="2:14" hidden="1">
      <c r="B1257" s="13">
        <v>70126541</v>
      </c>
      <c r="C1257" s="14" t="s">
        <v>1657</v>
      </c>
      <c r="D1257" s="13">
        <v>0</v>
      </c>
      <c r="E1257" s="18" t="s">
        <v>1646</v>
      </c>
      <c r="F1257" s="13" t="s">
        <v>44</v>
      </c>
      <c r="G1257" s="13">
        <v>3</v>
      </c>
      <c r="H1257" s="13">
        <v>0</v>
      </c>
      <c r="I1257" s="13">
        <v>0</v>
      </c>
      <c r="J1257" s="13">
        <v>0</v>
      </c>
      <c r="K1257" s="13">
        <v>0</v>
      </c>
      <c r="L1257" s="13">
        <f t="shared" si="115"/>
        <v>3</v>
      </c>
      <c r="M1257" s="23">
        <v>1165</v>
      </c>
      <c r="N1257" s="17">
        <f t="shared" si="121"/>
        <v>3</v>
      </c>
    </row>
    <row r="1258" spans="2:14" hidden="1">
      <c r="B1258" s="13">
        <v>70126544</v>
      </c>
      <c r="C1258" s="14" t="s">
        <v>1658</v>
      </c>
      <c r="D1258" s="13">
        <v>0</v>
      </c>
      <c r="E1258" s="18" t="s">
        <v>1646</v>
      </c>
      <c r="F1258" s="13" t="s">
        <v>44</v>
      </c>
      <c r="G1258" s="13">
        <v>2</v>
      </c>
      <c r="H1258" s="13">
        <v>0</v>
      </c>
      <c r="I1258" s="13">
        <v>0</v>
      </c>
      <c r="J1258" s="13">
        <v>0</v>
      </c>
      <c r="K1258" s="13">
        <v>0</v>
      </c>
      <c r="L1258" s="13">
        <f t="shared" si="115"/>
        <v>2</v>
      </c>
      <c r="M1258" s="23">
        <v>953</v>
      </c>
      <c r="N1258" s="17">
        <f t="shared" si="121"/>
        <v>2</v>
      </c>
    </row>
    <row r="1259" spans="2:14" hidden="1">
      <c r="B1259" s="13">
        <v>70126545</v>
      </c>
      <c r="C1259" s="14" t="s">
        <v>1659</v>
      </c>
      <c r="D1259" s="13">
        <v>0</v>
      </c>
      <c r="E1259" s="18" t="s">
        <v>1646</v>
      </c>
      <c r="F1259" s="13" t="s">
        <v>44</v>
      </c>
      <c r="G1259" s="13">
        <v>10</v>
      </c>
      <c r="H1259" s="13">
        <v>0</v>
      </c>
      <c r="I1259" s="13">
        <v>0</v>
      </c>
      <c r="J1259" s="13">
        <v>0</v>
      </c>
      <c r="K1259" s="13">
        <v>0</v>
      </c>
      <c r="L1259" s="13">
        <f t="shared" si="115"/>
        <v>10</v>
      </c>
      <c r="M1259" s="23">
        <v>972</v>
      </c>
      <c r="N1259" s="17"/>
    </row>
    <row r="1260" spans="2:14" hidden="1">
      <c r="B1260" s="13">
        <v>70126546</v>
      </c>
      <c r="C1260" s="14" t="s">
        <v>1660</v>
      </c>
      <c r="D1260" s="13">
        <v>0</v>
      </c>
      <c r="E1260" s="18" t="s">
        <v>1646</v>
      </c>
      <c r="F1260" s="13" t="s">
        <v>44</v>
      </c>
      <c r="G1260" s="13">
        <v>1</v>
      </c>
      <c r="H1260" s="13">
        <v>0</v>
      </c>
      <c r="I1260" s="13">
        <v>0</v>
      </c>
      <c r="J1260" s="13">
        <v>0</v>
      </c>
      <c r="K1260" s="13">
        <v>0</v>
      </c>
      <c r="L1260" s="13">
        <f t="shared" si="115"/>
        <v>1</v>
      </c>
      <c r="M1260" s="23">
        <v>1022</v>
      </c>
      <c r="N1260" s="17">
        <f>L1260</f>
        <v>1</v>
      </c>
    </row>
    <row r="1261" spans="2:14" hidden="1">
      <c r="B1261" s="13">
        <v>70126547</v>
      </c>
      <c r="C1261" s="14" t="s">
        <v>1661</v>
      </c>
      <c r="D1261" s="13">
        <v>0</v>
      </c>
      <c r="E1261" s="18" t="s">
        <v>1646</v>
      </c>
      <c r="F1261" s="13" t="s">
        <v>44</v>
      </c>
      <c r="G1261" s="13">
        <v>9</v>
      </c>
      <c r="H1261" s="13">
        <v>0</v>
      </c>
      <c r="I1261" s="13">
        <v>0</v>
      </c>
      <c r="J1261" s="13">
        <v>0</v>
      </c>
      <c r="K1261" s="13">
        <v>0</v>
      </c>
      <c r="L1261" s="13">
        <f t="shared" si="115"/>
        <v>9</v>
      </c>
      <c r="M1261" s="23">
        <v>1017</v>
      </c>
      <c r="N1261" s="17"/>
    </row>
    <row r="1262" spans="2:14" hidden="1">
      <c r="B1262" s="13">
        <v>70126548</v>
      </c>
      <c r="C1262" s="14" t="s">
        <v>1662</v>
      </c>
      <c r="D1262" s="13">
        <v>0</v>
      </c>
      <c r="E1262" s="18" t="s">
        <v>1646</v>
      </c>
      <c r="F1262" s="13" t="s">
        <v>44</v>
      </c>
      <c r="G1262" s="13">
        <v>4</v>
      </c>
      <c r="H1262" s="13">
        <v>0</v>
      </c>
      <c r="I1262" s="13">
        <v>0</v>
      </c>
      <c r="J1262" s="13">
        <v>0</v>
      </c>
      <c r="K1262" s="13">
        <v>0</v>
      </c>
      <c r="L1262" s="13">
        <f t="shared" si="115"/>
        <v>4</v>
      </c>
      <c r="M1262" s="23">
        <v>1068</v>
      </c>
      <c r="N1262" s="17">
        <f>L1262</f>
        <v>4</v>
      </c>
    </row>
    <row r="1263" spans="2:14" hidden="1">
      <c r="B1263" s="13">
        <v>70126550</v>
      </c>
      <c r="C1263" s="14" t="s">
        <v>1663</v>
      </c>
      <c r="D1263" s="13">
        <v>0</v>
      </c>
      <c r="E1263" s="18" t="s">
        <v>1646</v>
      </c>
      <c r="F1263" s="13" t="s">
        <v>44</v>
      </c>
      <c r="G1263" s="13">
        <v>6</v>
      </c>
      <c r="H1263" s="13">
        <v>0</v>
      </c>
      <c r="I1263" s="13">
        <v>0</v>
      </c>
      <c r="J1263" s="13">
        <v>0</v>
      </c>
      <c r="K1263" s="13">
        <v>0</v>
      </c>
      <c r="L1263" s="13">
        <f t="shared" si="115"/>
        <v>6</v>
      </c>
      <c r="M1263" s="23">
        <v>1122</v>
      </c>
      <c r="N1263" s="17"/>
    </row>
    <row r="1264" spans="2:14" hidden="1">
      <c r="B1264" s="13">
        <v>70126552</v>
      </c>
      <c r="C1264" s="14" t="s">
        <v>1664</v>
      </c>
      <c r="D1264" s="13">
        <v>0</v>
      </c>
      <c r="E1264" s="18" t="s">
        <v>1646</v>
      </c>
      <c r="F1264" s="13" t="s">
        <v>44</v>
      </c>
      <c r="G1264" s="13">
        <v>3</v>
      </c>
      <c r="H1264" s="13">
        <v>0</v>
      </c>
      <c r="I1264" s="13">
        <v>0</v>
      </c>
      <c r="J1264" s="13">
        <v>0</v>
      </c>
      <c r="K1264" s="13">
        <v>0</v>
      </c>
      <c r="L1264" s="13">
        <f t="shared" si="115"/>
        <v>3</v>
      </c>
      <c r="M1264" s="23">
        <v>937</v>
      </c>
      <c r="N1264" s="17">
        <f>L1264</f>
        <v>3</v>
      </c>
    </row>
    <row r="1265" spans="2:14" hidden="1">
      <c r="B1265" s="13">
        <v>70126553</v>
      </c>
      <c r="C1265" s="14" t="s">
        <v>1665</v>
      </c>
      <c r="D1265" s="13">
        <v>0</v>
      </c>
      <c r="E1265" s="18" t="s">
        <v>1646</v>
      </c>
      <c r="F1265" s="13" t="s">
        <v>44</v>
      </c>
      <c r="G1265" s="13">
        <v>7</v>
      </c>
      <c r="H1265" s="13">
        <v>0</v>
      </c>
      <c r="I1265" s="13">
        <v>0</v>
      </c>
      <c r="J1265" s="13">
        <v>0</v>
      </c>
      <c r="K1265" s="13">
        <v>0</v>
      </c>
      <c r="L1265" s="13">
        <f t="shared" si="115"/>
        <v>7</v>
      </c>
      <c r="M1265" s="23">
        <v>997</v>
      </c>
      <c r="N1265" s="17"/>
    </row>
    <row r="1266" spans="2:14" hidden="1">
      <c r="B1266" s="13">
        <v>70126554</v>
      </c>
      <c r="C1266" s="14" t="s">
        <v>1666</v>
      </c>
      <c r="D1266" s="13">
        <v>0</v>
      </c>
      <c r="E1266" s="18" t="s">
        <v>1646</v>
      </c>
      <c r="F1266" s="13" t="s">
        <v>44</v>
      </c>
      <c r="G1266" s="13">
        <v>6</v>
      </c>
      <c r="H1266" s="13">
        <v>0</v>
      </c>
      <c r="I1266" s="13">
        <v>0</v>
      </c>
      <c r="J1266" s="13">
        <v>0</v>
      </c>
      <c r="K1266" s="13">
        <v>0</v>
      </c>
      <c r="L1266" s="13">
        <f t="shared" si="115"/>
        <v>6</v>
      </c>
      <c r="M1266" s="23">
        <v>992</v>
      </c>
      <c r="N1266" s="17"/>
    </row>
    <row r="1267" spans="2:14" hidden="1">
      <c r="B1267" s="13">
        <v>70126555</v>
      </c>
      <c r="C1267" s="14" t="s">
        <v>1667</v>
      </c>
      <c r="D1267" s="13">
        <v>0</v>
      </c>
      <c r="E1267" s="18" t="s">
        <v>1646</v>
      </c>
      <c r="F1267" s="13" t="s">
        <v>44</v>
      </c>
      <c r="G1267" s="13">
        <v>44</v>
      </c>
      <c r="H1267" s="13">
        <v>0</v>
      </c>
      <c r="I1267" s="13">
        <v>0</v>
      </c>
      <c r="J1267" s="13">
        <v>0</v>
      </c>
      <c r="K1267" s="13">
        <v>0</v>
      </c>
      <c r="L1267" s="13">
        <f t="shared" si="115"/>
        <v>44</v>
      </c>
      <c r="M1267" s="23">
        <v>908</v>
      </c>
      <c r="N1267" s="17"/>
    </row>
    <row r="1268" spans="2:14" hidden="1">
      <c r="B1268" s="13">
        <v>70126556</v>
      </c>
      <c r="C1268" s="14" t="s">
        <v>1668</v>
      </c>
      <c r="D1268" s="13">
        <v>0</v>
      </c>
      <c r="E1268" s="18" t="s">
        <v>1646</v>
      </c>
      <c r="F1268" s="13" t="s">
        <v>44</v>
      </c>
      <c r="G1268" s="13">
        <v>7</v>
      </c>
      <c r="H1268" s="13">
        <v>0</v>
      </c>
      <c r="I1268" s="13">
        <v>0</v>
      </c>
      <c r="J1268" s="13">
        <v>0</v>
      </c>
      <c r="K1268" s="13">
        <v>0</v>
      </c>
      <c r="L1268" s="13">
        <f t="shared" si="115"/>
        <v>7</v>
      </c>
      <c r="M1268" s="23">
        <v>927</v>
      </c>
      <c r="N1268" s="17"/>
    </row>
    <row r="1269" spans="2:14" hidden="1">
      <c r="B1269" s="13">
        <v>70126557</v>
      </c>
      <c r="C1269" s="14" t="s">
        <v>1669</v>
      </c>
      <c r="D1269" s="13">
        <v>0</v>
      </c>
      <c r="E1269" s="18" t="s">
        <v>1646</v>
      </c>
      <c r="F1269" s="13" t="s">
        <v>44</v>
      </c>
      <c r="G1269" s="13">
        <v>16</v>
      </c>
      <c r="H1269" s="13">
        <v>0</v>
      </c>
      <c r="I1269" s="13">
        <v>0</v>
      </c>
      <c r="J1269" s="13">
        <v>0</v>
      </c>
      <c r="K1269" s="13">
        <v>0</v>
      </c>
      <c r="L1269" s="13">
        <f t="shared" si="115"/>
        <v>16</v>
      </c>
      <c r="M1269" s="23">
        <v>988</v>
      </c>
      <c r="N1269" s="17"/>
    </row>
    <row r="1270" spans="2:14" hidden="1">
      <c r="B1270" s="13">
        <v>70126558</v>
      </c>
      <c r="C1270" s="14" t="s">
        <v>1670</v>
      </c>
      <c r="D1270" s="13">
        <v>0</v>
      </c>
      <c r="E1270" s="18" t="s">
        <v>1646</v>
      </c>
      <c r="F1270" s="13" t="s">
        <v>44</v>
      </c>
      <c r="G1270" s="13">
        <v>23</v>
      </c>
      <c r="H1270" s="13">
        <v>0</v>
      </c>
      <c r="I1270" s="13">
        <v>0</v>
      </c>
      <c r="J1270" s="13">
        <v>0</v>
      </c>
      <c r="K1270" s="13">
        <v>0</v>
      </c>
      <c r="L1270" s="13">
        <f t="shared" si="115"/>
        <v>23</v>
      </c>
      <c r="M1270" s="23">
        <v>1042</v>
      </c>
      <c r="N1270" s="17"/>
    </row>
    <row r="1271" spans="2:14" hidden="1">
      <c r="B1271" s="13">
        <v>70126559</v>
      </c>
      <c r="C1271" s="14" t="s">
        <v>1671</v>
      </c>
      <c r="D1271" s="13">
        <v>0</v>
      </c>
      <c r="E1271" s="18" t="s">
        <v>1646</v>
      </c>
      <c r="F1271" s="13" t="s">
        <v>44</v>
      </c>
      <c r="G1271" s="13">
        <v>32</v>
      </c>
      <c r="H1271" s="13">
        <v>0</v>
      </c>
      <c r="I1271" s="13">
        <v>0</v>
      </c>
      <c r="J1271" s="13">
        <v>0</v>
      </c>
      <c r="K1271" s="13">
        <v>0</v>
      </c>
      <c r="L1271" s="13">
        <f t="shared" si="115"/>
        <v>32</v>
      </c>
      <c r="M1271" s="23">
        <v>1037</v>
      </c>
      <c r="N1271" s="17"/>
    </row>
    <row r="1272" spans="2:14" hidden="1">
      <c r="B1272" s="13">
        <v>70126561</v>
      </c>
      <c r="C1272" s="14" t="s">
        <v>1672</v>
      </c>
      <c r="D1272" s="13">
        <v>0</v>
      </c>
      <c r="E1272" s="18" t="s">
        <v>1646</v>
      </c>
      <c r="F1272" s="13" t="s">
        <v>44</v>
      </c>
      <c r="G1272" s="13">
        <v>3</v>
      </c>
      <c r="H1272" s="13">
        <v>0</v>
      </c>
      <c r="I1272" s="13">
        <v>0</v>
      </c>
      <c r="J1272" s="13">
        <v>0</v>
      </c>
      <c r="K1272" s="13">
        <v>0</v>
      </c>
      <c r="L1272" s="13">
        <f t="shared" si="115"/>
        <v>3</v>
      </c>
      <c r="M1272" s="23">
        <v>1057</v>
      </c>
      <c r="N1272" s="17">
        <f t="shared" ref="N1272:N1273" si="122">L1272</f>
        <v>3</v>
      </c>
    </row>
    <row r="1273" spans="2:14" hidden="1">
      <c r="B1273" s="13">
        <v>70126562</v>
      </c>
      <c r="C1273" s="14" t="s">
        <v>1673</v>
      </c>
      <c r="D1273" s="13">
        <v>0</v>
      </c>
      <c r="E1273" s="18" t="s">
        <v>1646</v>
      </c>
      <c r="F1273" s="13" t="s">
        <v>44</v>
      </c>
      <c r="G1273" s="13">
        <v>2</v>
      </c>
      <c r="H1273" s="13">
        <v>0</v>
      </c>
      <c r="I1273" s="13">
        <v>0</v>
      </c>
      <c r="J1273" s="13">
        <v>0</v>
      </c>
      <c r="K1273" s="13">
        <v>0</v>
      </c>
      <c r="L1273" s="13">
        <f t="shared" si="115"/>
        <v>2</v>
      </c>
      <c r="M1273" s="23">
        <v>1112</v>
      </c>
      <c r="N1273" s="17">
        <f t="shared" si="122"/>
        <v>2</v>
      </c>
    </row>
    <row r="1274" spans="2:14" hidden="1">
      <c r="B1274" s="13">
        <v>70126564</v>
      </c>
      <c r="C1274" s="14" t="s">
        <v>1674</v>
      </c>
      <c r="D1274" s="13">
        <v>0</v>
      </c>
      <c r="E1274" s="18" t="s">
        <v>1646</v>
      </c>
      <c r="F1274" s="13" t="s">
        <v>44</v>
      </c>
      <c r="G1274" s="13">
        <v>38</v>
      </c>
      <c r="H1274" s="13">
        <v>0</v>
      </c>
      <c r="I1274" s="13">
        <v>0</v>
      </c>
      <c r="J1274" s="13">
        <v>0</v>
      </c>
      <c r="K1274" s="13">
        <v>0</v>
      </c>
      <c r="L1274" s="13">
        <f t="shared" si="115"/>
        <v>38</v>
      </c>
      <c r="M1274" s="23">
        <v>993</v>
      </c>
      <c r="N1274" s="17"/>
    </row>
    <row r="1275" spans="2:14" hidden="1">
      <c r="B1275" s="13">
        <v>70126566</v>
      </c>
      <c r="C1275" s="14" t="s">
        <v>1675</v>
      </c>
      <c r="D1275" s="13">
        <v>0</v>
      </c>
      <c r="E1275" s="18" t="s">
        <v>1646</v>
      </c>
      <c r="F1275" s="13" t="s">
        <v>44</v>
      </c>
      <c r="G1275" s="13">
        <v>8</v>
      </c>
      <c r="H1275" s="13">
        <v>0</v>
      </c>
      <c r="I1275" s="13">
        <v>0</v>
      </c>
      <c r="J1275" s="13">
        <v>0</v>
      </c>
      <c r="K1275" s="13">
        <v>0</v>
      </c>
      <c r="L1275" s="13">
        <f t="shared" si="115"/>
        <v>8</v>
      </c>
      <c r="M1275" s="23">
        <v>1128</v>
      </c>
      <c r="N1275" s="17"/>
    </row>
    <row r="1276" spans="2:14" hidden="1">
      <c r="B1276" s="13">
        <v>70126567</v>
      </c>
      <c r="C1276" s="14" t="s">
        <v>1676</v>
      </c>
      <c r="D1276" s="13">
        <v>0</v>
      </c>
      <c r="E1276" s="18" t="s">
        <v>1646</v>
      </c>
      <c r="F1276" s="13" t="s">
        <v>44</v>
      </c>
      <c r="G1276" s="13">
        <v>3</v>
      </c>
      <c r="H1276" s="13">
        <v>0</v>
      </c>
      <c r="I1276" s="13">
        <v>0</v>
      </c>
      <c r="J1276" s="13">
        <v>0</v>
      </c>
      <c r="K1276" s="13">
        <v>0</v>
      </c>
      <c r="L1276" s="13">
        <f t="shared" si="115"/>
        <v>3</v>
      </c>
      <c r="M1276" s="23">
        <v>1147</v>
      </c>
      <c r="N1276" s="17">
        <f t="shared" ref="N1276:N1277" si="123">L1276</f>
        <v>3</v>
      </c>
    </row>
    <row r="1277" spans="2:14" hidden="1">
      <c r="B1277" s="13">
        <v>70126568</v>
      </c>
      <c r="C1277" s="14" t="s">
        <v>1677</v>
      </c>
      <c r="D1277" s="13">
        <v>0</v>
      </c>
      <c r="E1277" s="18" t="s">
        <v>1646</v>
      </c>
      <c r="F1277" s="13" t="s">
        <v>44</v>
      </c>
      <c r="G1277" s="13">
        <v>4</v>
      </c>
      <c r="H1277" s="13">
        <v>0</v>
      </c>
      <c r="I1277" s="13">
        <v>0</v>
      </c>
      <c r="J1277" s="13">
        <v>0</v>
      </c>
      <c r="K1277" s="13">
        <v>0</v>
      </c>
      <c r="L1277" s="13">
        <f t="shared" si="115"/>
        <v>4</v>
      </c>
      <c r="M1277" s="23">
        <v>1182</v>
      </c>
      <c r="N1277" s="17">
        <f t="shared" si="123"/>
        <v>4</v>
      </c>
    </row>
    <row r="1278" spans="2:14" hidden="1">
      <c r="B1278" s="13">
        <v>70126569</v>
      </c>
      <c r="C1278" s="14" t="s">
        <v>1678</v>
      </c>
      <c r="D1278" s="13">
        <v>0</v>
      </c>
      <c r="E1278" s="18" t="s">
        <v>1646</v>
      </c>
      <c r="F1278" s="13" t="s">
        <v>44</v>
      </c>
      <c r="G1278" s="13">
        <v>7</v>
      </c>
      <c r="H1278" s="13">
        <v>0</v>
      </c>
      <c r="I1278" s="13">
        <v>0</v>
      </c>
      <c r="J1278" s="13">
        <v>0</v>
      </c>
      <c r="K1278" s="13">
        <v>0</v>
      </c>
      <c r="L1278" s="13">
        <f t="shared" si="115"/>
        <v>7</v>
      </c>
      <c r="M1278" s="23">
        <v>1062</v>
      </c>
      <c r="N1278" s="17"/>
    </row>
    <row r="1279" spans="2:14" hidden="1">
      <c r="B1279" s="13">
        <v>70126570</v>
      </c>
      <c r="C1279" s="14" t="s">
        <v>1679</v>
      </c>
      <c r="D1279" s="13">
        <v>0</v>
      </c>
      <c r="E1279" s="18" t="s">
        <v>1646</v>
      </c>
      <c r="F1279" s="13" t="s">
        <v>44</v>
      </c>
      <c r="G1279" s="13">
        <v>54</v>
      </c>
      <c r="H1279" s="13">
        <v>0</v>
      </c>
      <c r="I1279" s="13">
        <v>0</v>
      </c>
      <c r="J1279" s="13">
        <v>0</v>
      </c>
      <c r="K1279" s="13">
        <v>0</v>
      </c>
      <c r="L1279" s="13">
        <f t="shared" si="115"/>
        <v>54</v>
      </c>
      <c r="M1279" s="23">
        <v>1152</v>
      </c>
      <c r="N1279" s="17"/>
    </row>
    <row r="1280" spans="2:14" hidden="1">
      <c r="B1280" s="13">
        <v>70126571</v>
      </c>
      <c r="C1280" s="14" t="s">
        <v>1680</v>
      </c>
      <c r="D1280" s="13">
        <v>0</v>
      </c>
      <c r="E1280" s="18" t="s">
        <v>1646</v>
      </c>
      <c r="F1280" s="13" t="s">
        <v>44</v>
      </c>
      <c r="G1280" s="13">
        <v>61</v>
      </c>
      <c r="H1280" s="13">
        <v>0</v>
      </c>
      <c r="I1280" s="13">
        <v>0</v>
      </c>
      <c r="J1280" s="13">
        <v>0</v>
      </c>
      <c r="K1280" s="13">
        <v>0</v>
      </c>
      <c r="L1280" s="13">
        <f t="shared" si="115"/>
        <v>61</v>
      </c>
      <c r="M1280" s="23">
        <v>1182</v>
      </c>
      <c r="N1280" s="17"/>
    </row>
    <row r="1281" spans="2:14" hidden="1">
      <c r="B1281" s="13">
        <v>70126572</v>
      </c>
      <c r="C1281" s="14" t="s">
        <v>1681</v>
      </c>
      <c r="D1281" s="13">
        <v>0</v>
      </c>
      <c r="E1281" s="18" t="s">
        <v>1646</v>
      </c>
      <c r="F1281" s="13" t="s">
        <v>44</v>
      </c>
      <c r="G1281" s="13">
        <v>60</v>
      </c>
      <c r="H1281" s="13">
        <v>0</v>
      </c>
      <c r="I1281" s="13">
        <v>0</v>
      </c>
      <c r="J1281" s="13">
        <v>0</v>
      </c>
      <c r="K1281" s="13">
        <v>0</v>
      </c>
      <c r="L1281" s="13">
        <f t="shared" si="115"/>
        <v>60</v>
      </c>
      <c r="M1281" s="23">
        <v>1198</v>
      </c>
      <c r="N1281" s="17"/>
    </row>
    <row r="1282" spans="2:14" hidden="1">
      <c r="B1282" s="13">
        <v>70126573</v>
      </c>
      <c r="C1282" s="14" t="s">
        <v>1682</v>
      </c>
      <c r="D1282" s="13">
        <v>0</v>
      </c>
      <c r="E1282" s="18" t="s">
        <v>1646</v>
      </c>
      <c r="F1282" s="13" t="s">
        <v>44</v>
      </c>
      <c r="G1282" s="13">
        <v>74</v>
      </c>
      <c r="H1282" s="13">
        <v>0</v>
      </c>
      <c r="I1282" s="13">
        <v>0</v>
      </c>
      <c r="J1282" s="13">
        <v>0</v>
      </c>
      <c r="K1282" s="13">
        <v>0</v>
      </c>
      <c r="L1282" s="13">
        <f t="shared" si="115"/>
        <v>74</v>
      </c>
      <c r="M1282" s="23">
        <v>1193</v>
      </c>
      <c r="N1282" s="17"/>
    </row>
    <row r="1283" spans="2:14" hidden="1">
      <c r="B1283" s="13">
        <v>70126575</v>
      </c>
      <c r="C1283" s="14" t="s">
        <v>1683</v>
      </c>
      <c r="D1283" s="13">
        <v>0</v>
      </c>
      <c r="E1283" s="18" t="s">
        <v>1646</v>
      </c>
      <c r="F1283" s="13" t="s">
        <v>44</v>
      </c>
      <c r="G1283" s="13">
        <v>4</v>
      </c>
      <c r="H1283" s="13">
        <v>0</v>
      </c>
      <c r="I1283" s="13">
        <v>0</v>
      </c>
      <c r="J1283" s="13">
        <v>0</v>
      </c>
      <c r="K1283" s="13">
        <v>0</v>
      </c>
      <c r="L1283" s="13">
        <f t="shared" si="115"/>
        <v>4</v>
      </c>
      <c r="M1283" s="23">
        <v>1037</v>
      </c>
      <c r="N1283" s="17">
        <f t="shared" ref="N1283:N1286" si="124">L1283</f>
        <v>4</v>
      </c>
    </row>
    <row r="1284" spans="2:14" hidden="1">
      <c r="B1284" s="13">
        <v>70126576</v>
      </c>
      <c r="C1284" s="14" t="s">
        <v>1684</v>
      </c>
      <c r="D1284" s="13">
        <v>0</v>
      </c>
      <c r="E1284" s="18" t="s">
        <v>1646</v>
      </c>
      <c r="F1284" s="13" t="s">
        <v>44</v>
      </c>
      <c r="G1284" s="13">
        <v>2</v>
      </c>
      <c r="H1284" s="13">
        <v>0</v>
      </c>
      <c r="I1284" s="13">
        <v>0</v>
      </c>
      <c r="J1284" s="13">
        <v>0</v>
      </c>
      <c r="K1284" s="13">
        <v>0</v>
      </c>
      <c r="L1284" s="13">
        <f t="shared" si="115"/>
        <v>2</v>
      </c>
      <c r="M1284" s="23">
        <v>1043</v>
      </c>
      <c r="N1284" s="17">
        <f t="shared" si="124"/>
        <v>2</v>
      </c>
    </row>
    <row r="1285" spans="2:14" hidden="1">
      <c r="B1285" s="13">
        <v>70126577</v>
      </c>
      <c r="C1285" s="14" t="s">
        <v>1685</v>
      </c>
      <c r="D1285" s="13">
        <v>0</v>
      </c>
      <c r="E1285" s="18" t="s">
        <v>1646</v>
      </c>
      <c r="F1285" s="13" t="s">
        <v>44</v>
      </c>
      <c r="G1285" s="13">
        <v>4</v>
      </c>
      <c r="H1285" s="13">
        <v>0</v>
      </c>
      <c r="I1285" s="13">
        <v>0</v>
      </c>
      <c r="J1285" s="13">
        <v>0</v>
      </c>
      <c r="K1285" s="13">
        <v>0</v>
      </c>
      <c r="L1285" s="13">
        <f t="shared" si="115"/>
        <v>4</v>
      </c>
      <c r="M1285" s="23">
        <v>1103</v>
      </c>
      <c r="N1285" s="17">
        <f t="shared" si="124"/>
        <v>4</v>
      </c>
    </row>
    <row r="1286" spans="2:14" hidden="1">
      <c r="B1286" s="13">
        <v>70126578</v>
      </c>
      <c r="C1286" s="14" t="s">
        <v>1686</v>
      </c>
      <c r="D1286" s="13">
        <v>0</v>
      </c>
      <c r="E1286" s="18" t="s">
        <v>1646</v>
      </c>
      <c r="F1286" s="13" t="s">
        <v>44</v>
      </c>
      <c r="G1286" s="13">
        <v>3</v>
      </c>
      <c r="H1286" s="13">
        <v>0</v>
      </c>
      <c r="I1286" s="13">
        <v>0</v>
      </c>
      <c r="J1286" s="13">
        <v>0</v>
      </c>
      <c r="K1286" s="13">
        <v>0</v>
      </c>
      <c r="L1286" s="13">
        <f t="shared" ref="L1286:L1349" si="125">H1286+G1286</f>
        <v>3</v>
      </c>
      <c r="M1286" s="23">
        <v>1098</v>
      </c>
      <c r="N1286" s="17">
        <f t="shared" si="124"/>
        <v>3</v>
      </c>
    </row>
    <row r="1287" spans="2:14" hidden="1">
      <c r="B1287" s="13">
        <v>70126579</v>
      </c>
      <c r="C1287" s="14" t="s">
        <v>1687</v>
      </c>
      <c r="D1287" s="13">
        <v>0</v>
      </c>
      <c r="E1287" s="18" t="s">
        <v>1646</v>
      </c>
      <c r="F1287" s="13" t="s">
        <v>44</v>
      </c>
      <c r="G1287" s="13">
        <v>26</v>
      </c>
      <c r="H1287" s="13">
        <v>0</v>
      </c>
      <c r="I1287" s="13">
        <v>0</v>
      </c>
      <c r="J1287" s="13">
        <v>0</v>
      </c>
      <c r="K1287" s="13">
        <v>0</v>
      </c>
      <c r="L1287" s="13">
        <f t="shared" si="125"/>
        <v>26</v>
      </c>
      <c r="M1287" s="23">
        <v>1058</v>
      </c>
      <c r="N1287" s="17"/>
    </row>
    <row r="1288" spans="2:14" hidden="1">
      <c r="B1288" s="13">
        <v>70126580</v>
      </c>
      <c r="C1288" s="14" t="s">
        <v>1688</v>
      </c>
      <c r="D1288" s="13">
        <v>0</v>
      </c>
      <c r="E1288" s="18" t="s">
        <v>1646</v>
      </c>
      <c r="F1288" s="13" t="s">
        <v>44</v>
      </c>
      <c r="G1288" s="13">
        <v>17</v>
      </c>
      <c r="H1288" s="13">
        <v>0</v>
      </c>
      <c r="I1288" s="13">
        <v>0</v>
      </c>
      <c r="J1288" s="13">
        <v>0</v>
      </c>
      <c r="K1288" s="13">
        <v>0</v>
      </c>
      <c r="L1288" s="13">
        <f t="shared" si="125"/>
        <v>17</v>
      </c>
      <c r="M1288" s="23">
        <v>1187</v>
      </c>
      <c r="N1288" s="17"/>
    </row>
    <row r="1289" spans="2:14" hidden="1">
      <c r="B1289" s="13">
        <v>70126581</v>
      </c>
      <c r="C1289" s="14" t="s">
        <v>1689</v>
      </c>
      <c r="D1289" s="13">
        <v>0</v>
      </c>
      <c r="E1289" s="18" t="s">
        <v>1646</v>
      </c>
      <c r="F1289" s="13" t="s">
        <v>44</v>
      </c>
      <c r="G1289" s="13">
        <v>28</v>
      </c>
      <c r="H1289" s="13">
        <v>0</v>
      </c>
      <c r="I1289" s="13">
        <v>0</v>
      </c>
      <c r="J1289" s="13">
        <v>0</v>
      </c>
      <c r="K1289" s="13">
        <v>0</v>
      </c>
      <c r="L1289" s="13">
        <f t="shared" si="125"/>
        <v>28</v>
      </c>
      <c r="M1289" s="23">
        <v>1187</v>
      </c>
      <c r="N1289" s="17"/>
    </row>
    <row r="1290" spans="2:14" hidden="1">
      <c r="B1290" s="13">
        <v>70126582</v>
      </c>
      <c r="C1290" s="14" t="s">
        <v>1690</v>
      </c>
      <c r="D1290" s="13">
        <v>0</v>
      </c>
      <c r="E1290" s="18" t="s">
        <v>1646</v>
      </c>
      <c r="F1290" s="13" t="s">
        <v>44</v>
      </c>
      <c r="G1290" s="13">
        <v>24</v>
      </c>
      <c r="H1290" s="13">
        <v>0</v>
      </c>
      <c r="I1290" s="13">
        <v>0</v>
      </c>
      <c r="J1290" s="13">
        <v>0</v>
      </c>
      <c r="K1290" s="13">
        <v>0</v>
      </c>
      <c r="L1290" s="13">
        <f t="shared" si="125"/>
        <v>24</v>
      </c>
      <c r="M1290" s="23">
        <v>1238</v>
      </c>
      <c r="N1290" s="17"/>
    </row>
    <row r="1291" spans="2:14" hidden="1">
      <c r="B1291" s="13">
        <v>70126583</v>
      </c>
      <c r="C1291" s="14" t="s">
        <v>1691</v>
      </c>
      <c r="D1291" s="13">
        <v>0</v>
      </c>
      <c r="E1291" s="18" t="s">
        <v>1646</v>
      </c>
      <c r="F1291" s="13" t="s">
        <v>44</v>
      </c>
      <c r="G1291" s="13">
        <v>26</v>
      </c>
      <c r="H1291" s="13">
        <v>0</v>
      </c>
      <c r="I1291" s="13">
        <v>0</v>
      </c>
      <c r="J1291" s="13">
        <v>0</v>
      </c>
      <c r="K1291" s="13">
        <v>0</v>
      </c>
      <c r="L1291" s="13">
        <f t="shared" si="125"/>
        <v>26</v>
      </c>
      <c r="M1291" s="23">
        <v>1233</v>
      </c>
      <c r="N1291" s="17"/>
    </row>
    <row r="1292" spans="2:14" hidden="1">
      <c r="B1292" s="13">
        <v>70126584</v>
      </c>
      <c r="C1292" s="14" t="s">
        <v>1692</v>
      </c>
      <c r="D1292" s="13">
        <v>0</v>
      </c>
      <c r="E1292" s="18" t="s">
        <v>1646</v>
      </c>
      <c r="F1292" s="13" t="s">
        <v>44</v>
      </c>
      <c r="G1292" s="13">
        <v>6</v>
      </c>
      <c r="H1292" s="13">
        <v>0</v>
      </c>
      <c r="I1292" s="13">
        <v>0</v>
      </c>
      <c r="J1292" s="13">
        <v>0</v>
      </c>
      <c r="K1292" s="13">
        <v>0</v>
      </c>
      <c r="L1292" s="13">
        <f t="shared" si="125"/>
        <v>6</v>
      </c>
      <c r="M1292" s="23">
        <v>977</v>
      </c>
      <c r="N1292" s="17"/>
    </row>
    <row r="1293" spans="2:14" hidden="1">
      <c r="B1293" s="13">
        <v>70126585</v>
      </c>
      <c r="C1293" s="14" t="s">
        <v>1693</v>
      </c>
      <c r="D1293" s="13">
        <v>0</v>
      </c>
      <c r="E1293" s="18" t="s">
        <v>1646</v>
      </c>
      <c r="F1293" s="13" t="s">
        <v>44</v>
      </c>
      <c r="G1293" s="13">
        <v>4</v>
      </c>
      <c r="H1293" s="13">
        <v>0</v>
      </c>
      <c r="I1293" s="13">
        <v>0</v>
      </c>
      <c r="J1293" s="13">
        <v>0</v>
      </c>
      <c r="K1293" s="13">
        <v>0</v>
      </c>
      <c r="L1293" s="13">
        <f t="shared" si="125"/>
        <v>4</v>
      </c>
      <c r="M1293" s="23">
        <v>605</v>
      </c>
      <c r="N1293" s="17">
        <f t="shared" ref="N1293:N1301" si="126">L1293</f>
        <v>4</v>
      </c>
    </row>
    <row r="1294" spans="2:14" hidden="1">
      <c r="B1294" s="13">
        <v>70126586</v>
      </c>
      <c r="C1294" s="14" t="s">
        <v>1694</v>
      </c>
      <c r="D1294" s="13">
        <v>0</v>
      </c>
      <c r="E1294" s="18" t="s">
        <v>1646</v>
      </c>
      <c r="F1294" s="13" t="s">
        <v>44</v>
      </c>
      <c r="G1294" s="13">
        <v>2</v>
      </c>
      <c r="H1294" s="13">
        <v>0</v>
      </c>
      <c r="I1294" s="13">
        <v>0</v>
      </c>
      <c r="J1294" s="13">
        <v>0</v>
      </c>
      <c r="K1294" s="13">
        <v>0</v>
      </c>
      <c r="L1294" s="13">
        <f t="shared" si="125"/>
        <v>2</v>
      </c>
      <c r="M1294" s="23">
        <v>310</v>
      </c>
      <c r="N1294" s="17">
        <f t="shared" si="126"/>
        <v>2</v>
      </c>
    </row>
    <row r="1295" spans="2:14" hidden="1">
      <c r="B1295" s="13">
        <v>70126587</v>
      </c>
      <c r="C1295" s="14" t="s">
        <v>1695</v>
      </c>
      <c r="D1295" s="13">
        <v>0</v>
      </c>
      <c r="E1295" s="18" t="s">
        <v>1646</v>
      </c>
      <c r="F1295" s="13" t="s">
        <v>44</v>
      </c>
      <c r="G1295" s="13">
        <v>5</v>
      </c>
      <c r="H1295" s="13">
        <v>0</v>
      </c>
      <c r="I1295" s="13">
        <v>0</v>
      </c>
      <c r="J1295" s="13">
        <v>0</v>
      </c>
      <c r="K1295" s="13">
        <v>0</v>
      </c>
      <c r="L1295" s="13">
        <f t="shared" si="125"/>
        <v>5</v>
      </c>
      <c r="M1295" s="23">
        <v>345</v>
      </c>
      <c r="N1295" s="17">
        <f t="shared" si="126"/>
        <v>5</v>
      </c>
    </row>
    <row r="1296" spans="2:14" hidden="1">
      <c r="B1296" s="13">
        <v>70126593</v>
      </c>
      <c r="C1296" s="14" t="s">
        <v>1696</v>
      </c>
      <c r="D1296" s="13">
        <v>0</v>
      </c>
      <c r="E1296" s="18" t="s">
        <v>1697</v>
      </c>
      <c r="F1296" s="13" t="s">
        <v>44</v>
      </c>
      <c r="G1296" s="13">
        <v>3</v>
      </c>
      <c r="H1296" s="13">
        <v>0</v>
      </c>
      <c r="I1296" s="13">
        <v>0</v>
      </c>
      <c r="J1296" s="13">
        <v>0</v>
      </c>
      <c r="K1296" s="13">
        <v>0</v>
      </c>
      <c r="L1296" s="13">
        <f t="shared" si="125"/>
        <v>3</v>
      </c>
      <c r="M1296" s="23">
        <v>1010</v>
      </c>
      <c r="N1296" s="17">
        <f t="shared" si="126"/>
        <v>3</v>
      </c>
    </row>
    <row r="1297" spans="2:14" hidden="1">
      <c r="B1297" s="13">
        <v>70126600</v>
      </c>
      <c r="C1297" s="14" t="s">
        <v>1698</v>
      </c>
      <c r="D1297" s="13" t="s">
        <v>42</v>
      </c>
      <c r="E1297" s="18" t="s">
        <v>720</v>
      </c>
      <c r="F1297" s="13" t="s">
        <v>44</v>
      </c>
      <c r="G1297" s="13">
        <v>0</v>
      </c>
      <c r="H1297" s="13">
        <v>4</v>
      </c>
      <c r="I1297" s="13">
        <v>0</v>
      </c>
      <c r="J1297" s="13">
        <v>0</v>
      </c>
      <c r="K1297" s="13">
        <v>0</v>
      </c>
      <c r="L1297" s="13">
        <f t="shared" si="125"/>
        <v>4</v>
      </c>
      <c r="M1297" s="23">
        <v>950</v>
      </c>
      <c r="N1297" s="17">
        <f t="shared" si="126"/>
        <v>4</v>
      </c>
    </row>
    <row r="1298" spans="2:14" hidden="1">
      <c r="B1298" s="13">
        <v>70126623</v>
      </c>
      <c r="C1298" s="14" t="s">
        <v>1699</v>
      </c>
      <c r="D1298" s="13" t="s">
        <v>42</v>
      </c>
      <c r="E1298" s="18" t="s">
        <v>720</v>
      </c>
      <c r="F1298" s="13" t="s">
        <v>44</v>
      </c>
      <c r="G1298" s="13">
        <v>0</v>
      </c>
      <c r="H1298" s="13">
        <v>1</v>
      </c>
      <c r="I1298" s="13">
        <v>0</v>
      </c>
      <c r="J1298" s="13">
        <v>0</v>
      </c>
      <c r="K1298" s="13">
        <v>0</v>
      </c>
      <c r="L1298" s="13">
        <f t="shared" si="125"/>
        <v>1</v>
      </c>
      <c r="M1298" s="23">
        <v>1030</v>
      </c>
      <c r="N1298" s="17">
        <f t="shared" si="126"/>
        <v>1</v>
      </c>
    </row>
    <row r="1299" spans="2:14" hidden="1">
      <c r="B1299" s="13">
        <v>70126633</v>
      </c>
      <c r="C1299" s="14" t="s">
        <v>1700</v>
      </c>
      <c r="D1299" s="13" t="s">
        <v>42</v>
      </c>
      <c r="E1299" s="18" t="s">
        <v>720</v>
      </c>
      <c r="F1299" s="13" t="s">
        <v>44</v>
      </c>
      <c r="G1299" s="13">
        <v>0</v>
      </c>
      <c r="H1299" s="13">
        <v>2</v>
      </c>
      <c r="I1299" s="13">
        <v>0</v>
      </c>
      <c r="J1299" s="13">
        <v>0</v>
      </c>
      <c r="K1299" s="13">
        <v>0</v>
      </c>
      <c r="L1299" s="13">
        <f t="shared" si="125"/>
        <v>2</v>
      </c>
      <c r="M1299" s="23"/>
      <c r="N1299" s="17">
        <f t="shared" si="126"/>
        <v>2</v>
      </c>
    </row>
    <row r="1300" spans="2:14" hidden="1">
      <c r="B1300" s="13">
        <v>70126648</v>
      </c>
      <c r="C1300" s="14" t="s">
        <v>1701</v>
      </c>
      <c r="D1300" s="13" t="s">
        <v>42</v>
      </c>
      <c r="E1300" s="18" t="s">
        <v>113</v>
      </c>
      <c r="F1300" s="13" t="s">
        <v>44</v>
      </c>
      <c r="G1300" s="13">
        <v>0</v>
      </c>
      <c r="H1300" s="13">
        <v>2</v>
      </c>
      <c r="I1300" s="13">
        <v>0</v>
      </c>
      <c r="J1300" s="13">
        <v>0</v>
      </c>
      <c r="K1300" s="13">
        <v>0</v>
      </c>
      <c r="L1300" s="13">
        <f t="shared" si="125"/>
        <v>2</v>
      </c>
      <c r="M1300" s="23"/>
      <c r="N1300" s="17">
        <f t="shared" si="126"/>
        <v>2</v>
      </c>
    </row>
    <row r="1301" spans="2:14" hidden="1">
      <c r="B1301" s="13">
        <v>70126710</v>
      </c>
      <c r="C1301" s="14" t="s">
        <v>1702</v>
      </c>
      <c r="D1301" s="13" t="s">
        <v>42</v>
      </c>
      <c r="E1301" s="18" t="s">
        <v>1174</v>
      </c>
      <c r="F1301" s="13" t="s">
        <v>44</v>
      </c>
      <c r="G1301" s="13">
        <v>3</v>
      </c>
      <c r="H1301" s="13">
        <v>0</v>
      </c>
      <c r="I1301" s="13">
        <v>0</v>
      </c>
      <c r="J1301" s="13">
        <v>0</v>
      </c>
      <c r="K1301" s="13">
        <v>0</v>
      </c>
      <c r="L1301" s="13">
        <f t="shared" si="125"/>
        <v>3</v>
      </c>
      <c r="M1301" s="23">
        <v>940</v>
      </c>
      <c r="N1301" s="17">
        <f t="shared" si="126"/>
        <v>3</v>
      </c>
    </row>
    <row r="1302" spans="2:14" hidden="1">
      <c r="B1302" s="13">
        <v>70126717</v>
      </c>
      <c r="C1302" s="14" t="s">
        <v>1703</v>
      </c>
      <c r="D1302" s="13" t="s">
        <v>42</v>
      </c>
      <c r="E1302" s="18" t="s">
        <v>722</v>
      </c>
      <c r="F1302" s="13" t="s">
        <v>44</v>
      </c>
      <c r="G1302" s="13">
        <v>19</v>
      </c>
      <c r="H1302" s="13">
        <v>0</v>
      </c>
      <c r="I1302" s="13">
        <v>0</v>
      </c>
      <c r="J1302" s="13">
        <v>0</v>
      </c>
      <c r="K1302" s="13">
        <v>0</v>
      </c>
      <c r="L1302" s="13">
        <f t="shared" si="125"/>
        <v>19</v>
      </c>
      <c r="M1302" s="23"/>
      <c r="N1302" s="17"/>
    </row>
    <row r="1303" spans="2:14" hidden="1">
      <c r="B1303" s="13">
        <v>70126718</v>
      </c>
      <c r="C1303" s="14" t="s">
        <v>1704</v>
      </c>
      <c r="D1303" s="13">
        <v>0</v>
      </c>
      <c r="E1303" s="18" t="s">
        <v>722</v>
      </c>
      <c r="F1303" s="13" t="s">
        <v>44</v>
      </c>
      <c r="G1303" s="13">
        <v>8</v>
      </c>
      <c r="H1303" s="13">
        <v>0</v>
      </c>
      <c r="I1303" s="13">
        <v>0</v>
      </c>
      <c r="J1303" s="13">
        <v>0</v>
      </c>
      <c r="K1303" s="13">
        <v>0</v>
      </c>
      <c r="L1303" s="13">
        <f t="shared" si="125"/>
        <v>8</v>
      </c>
      <c r="M1303" s="23">
        <v>750</v>
      </c>
      <c r="N1303" s="17"/>
    </row>
    <row r="1304" spans="2:14" hidden="1">
      <c r="B1304" s="13">
        <v>70126719</v>
      </c>
      <c r="C1304" s="14" t="s">
        <v>1705</v>
      </c>
      <c r="D1304" s="13">
        <v>0</v>
      </c>
      <c r="E1304" s="18" t="s">
        <v>722</v>
      </c>
      <c r="F1304" s="13" t="s">
        <v>44</v>
      </c>
      <c r="G1304" s="13">
        <v>5</v>
      </c>
      <c r="H1304" s="13">
        <v>0</v>
      </c>
      <c r="I1304" s="13">
        <v>0</v>
      </c>
      <c r="J1304" s="13">
        <v>0</v>
      </c>
      <c r="K1304" s="13">
        <v>0</v>
      </c>
      <c r="L1304" s="13">
        <f t="shared" si="125"/>
        <v>5</v>
      </c>
      <c r="M1304" s="23">
        <v>800</v>
      </c>
      <c r="N1304" s="17">
        <f>L1304</f>
        <v>5</v>
      </c>
    </row>
    <row r="1305" spans="2:14" hidden="1">
      <c r="B1305" s="13">
        <v>70126721</v>
      </c>
      <c r="C1305" s="14" t="s">
        <v>1706</v>
      </c>
      <c r="D1305" s="13" t="s">
        <v>118</v>
      </c>
      <c r="E1305" s="18" t="s">
        <v>1707</v>
      </c>
      <c r="F1305" s="13" t="s">
        <v>44</v>
      </c>
      <c r="G1305" s="13">
        <v>52</v>
      </c>
      <c r="H1305" s="13">
        <v>0</v>
      </c>
      <c r="I1305" s="13">
        <v>0</v>
      </c>
      <c r="J1305" s="13">
        <v>0</v>
      </c>
      <c r="K1305" s="13">
        <v>0</v>
      </c>
      <c r="L1305" s="13">
        <f t="shared" si="125"/>
        <v>52</v>
      </c>
      <c r="M1305" s="23"/>
      <c r="N1305" s="17"/>
    </row>
    <row r="1306" spans="2:14" hidden="1">
      <c r="B1306" s="13">
        <v>70126722</v>
      </c>
      <c r="C1306" s="14" t="s">
        <v>1708</v>
      </c>
      <c r="D1306" s="13" t="s">
        <v>118</v>
      </c>
      <c r="E1306" s="18" t="s">
        <v>1707</v>
      </c>
      <c r="F1306" s="13" t="s">
        <v>44</v>
      </c>
      <c r="G1306" s="13">
        <v>2</v>
      </c>
      <c r="H1306" s="13">
        <v>0</v>
      </c>
      <c r="I1306" s="13">
        <v>0</v>
      </c>
      <c r="J1306" s="13">
        <v>0</v>
      </c>
      <c r="K1306" s="13">
        <v>0</v>
      </c>
      <c r="L1306" s="13">
        <f t="shared" si="125"/>
        <v>2</v>
      </c>
      <c r="M1306" s="23"/>
      <c r="N1306" s="17">
        <f>L1306</f>
        <v>2</v>
      </c>
    </row>
    <row r="1307" spans="2:14" hidden="1">
      <c r="B1307" s="13">
        <v>70126729</v>
      </c>
      <c r="C1307" s="14" t="s">
        <v>1709</v>
      </c>
      <c r="D1307" s="13" t="s">
        <v>118</v>
      </c>
      <c r="E1307" s="18" t="s">
        <v>1710</v>
      </c>
      <c r="F1307" s="13" t="s">
        <v>44</v>
      </c>
      <c r="G1307" s="13">
        <v>12</v>
      </c>
      <c r="H1307" s="13">
        <v>0</v>
      </c>
      <c r="I1307" s="13">
        <v>0</v>
      </c>
      <c r="J1307" s="13">
        <v>0</v>
      </c>
      <c r="K1307" s="13">
        <v>0</v>
      </c>
      <c r="L1307" s="13">
        <f t="shared" si="125"/>
        <v>12</v>
      </c>
      <c r="M1307" s="23"/>
      <c r="N1307" s="17"/>
    </row>
    <row r="1308" spans="2:14" hidden="1">
      <c r="B1308" s="13">
        <v>70126731</v>
      </c>
      <c r="C1308" s="14" t="s">
        <v>1711</v>
      </c>
      <c r="D1308" s="13" t="s">
        <v>118</v>
      </c>
      <c r="E1308" s="18" t="s">
        <v>1710</v>
      </c>
      <c r="F1308" s="13" t="s">
        <v>44</v>
      </c>
      <c r="G1308" s="13">
        <v>12</v>
      </c>
      <c r="H1308" s="13">
        <v>0</v>
      </c>
      <c r="I1308" s="13">
        <v>0</v>
      </c>
      <c r="J1308" s="13">
        <v>0</v>
      </c>
      <c r="K1308" s="13">
        <v>0</v>
      </c>
      <c r="L1308" s="13">
        <f t="shared" si="125"/>
        <v>12</v>
      </c>
      <c r="M1308" s="23"/>
      <c r="N1308" s="17"/>
    </row>
    <row r="1309" spans="2:14" hidden="1">
      <c r="B1309" s="13">
        <v>70126732</v>
      </c>
      <c r="C1309" s="14" t="s">
        <v>1712</v>
      </c>
      <c r="D1309" s="13" t="s">
        <v>118</v>
      </c>
      <c r="E1309" s="18" t="s">
        <v>1710</v>
      </c>
      <c r="F1309" s="13" t="s">
        <v>44</v>
      </c>
      <c r="G1309" s="13">
        <v>27</v>
      </c>
      <c r="H1309" s="13">
        <v>0</v>
      </c>
      <c r="I1309" s="13">
        <v>0</v>
      </c>
      <c r="J1309" s="13">
        <v>0</v>
      </c>
      <c r="K1309" s="13">
        <v>0</v>
      </c>
      <c r="L1309" s="13">
        <f t="shared" si="125"/>
        <v>27</v>
      </c>
      <c r="M1309" s="23"/>
      <c r="N1309" s="17"/>
    </row>
    <row r="1310" spans="2:14" hidden="1">
      <c r="B1310" s="13">
        <v>70126737</v>
      </c>
      <c r="C1310" s="14" t="s">
        <v>1713</v>
      </c>
      <c r="D1310" s="13" t="s">
        <v>118</v>
      </c>
      <c r="E1310" s="18" t="s">
        <v>1714</v>
      </c>
      <c r="F1310" s="13" t="s">
        <v>44</v>
      </c>
      <c r="G1310" s="13">
        <v>35</v>
      </c>
      <c r="H1310" s="13">
        <v>0</v>
      </c>
      <c r="I1310" s="13">
        <v>0</v>
      </c>
      <c r="J1310" s="13">
        <v>0</v>
      </c>
      <c r="K1310" s="13">
        <v>0</v>
      </c>
      <c r="L1310" s="13">
        <f t="shared" si="125"/>
        <v>35</v>
      </c>
      <c r="M1310" s="23"/>
      <c r="N1310" s="17"/>
    </row>
    <row r="1311" spans="2:14" hidden="1">
      <c r="B1311" s="13">
        <v>70126738</v>
      </c>
      <c r="C1311" s="14" t="s">
        <v>1715</v>
      </c>
      <c r="D1311" s="13" t="s">
        <v>118</v>
      </c>
      <c r="E1311" s="18" t="s">
        <v>1714</v>
      </c>
      <c r="F1311" s="13" t="s">
        <v>44</v>
      </c>
      <c r="G1311" s="13">
        <v>19</v>
      </c>
      <c r="H1311" s="13">
        <v>0</v>
      </c>
      <c r="I1311" s="13">
        <v>0</v>
      </c>
      <c r="J1311" s="13">
        <v>0</v>
      </c>
      <c r="K1311" s="13">
        <v>0</v>
      </c>
      <c r="L1311" s="13">
        <f t="shared" si="125"/>
        <v>19</v>
      </c>
      <c r="M1311" s="23"/>
      <c r="N1311" s="17"/>
    </row>
    <row r="1312" spans="2:14" hidden="1">
      <c r="B1312" s="13">
        <v>70126739</v>
      </c>
      <c r="C1312" s="14" t="s">
        <v>1716</v>
      </c>
      <c r="D1312" s="13" t="s">
        <v>118</v>
      </c>
      <c r="E1312" s="18" t="s">
        <v>1714</v>
      </c>
      <c r="F1312" s="13" t="s">
        <v>44</v>
      </c>
      <c r="G1312" s="13">
        <v>31</v>
      </c>
      <c r="H1312" s="13">
        <v>0</v>
      </c>
      <c r="I1312" s="13">
        <v>0</v>
      </c>
      <c r="J1312" s="13">
        <v>0</v>
      </c>
      <c r="K1312" s="13">
        <v>0</v>
      </c>
      <c r="L1312" s="13">
        <f t="shared" si="125"/>
        <v>31</v>
      </c>
      <c r="M1312" s="23"/>
      <c r="N1312" s="17"/>
    </row>
    <row r="1313" spans="2:14" hidden="1">
      <c r="B1313" s="13">
        <v>70126740</v>
      </c>
      <c r="C1313" s="14" t="s">
        <v>1717</v>
      </c>
      <c r="D1313" s="13" t="s">
        <v>118</v>
      </c>
      <c r="E1313" s="18" t="s">
        <v>1714</v>
      </c>
      <c r="F1313" s="13" t="s">
        <v>44</v>
      </c>
      <c r="G1313" s="13">
        <v>9</v>
      </c>
      <c r="H1313" s="13">
        <v>0</v>
      </c>
      <c r="I1313" s="13">
        <v>0</v>
      </c>
      <c r="J1313" s="13">
        <v>0</v>
      </c>
      <c r="K1313" s="13">
        <v>0</v>
      </c>
      <c r="L1313" s="13">
        <f t="shared" si="125"/>
        <v>9</v>
      </c>
      <c r="M1313" s="23"/>
      <c r="N1313" s="17"/>
    </row>
    <row r="1314" spans="2:14" hidden="1">
      <c r="B1314" s="13">
        <v>70126741</v>
      </c>
      <c r="C1314" s="14" t="s">
        <v>1718</v>
      </c>
      <c r="D1314" s="13" t="s">
        <v>118</v>
      </c>
      <c r="E1314" s="18" t="s">
        <v>1714</v>
      </c>
      <c r="F1314" s="13" t="s">
        <v>44</v>
      </c>
      <c r="G1314" s="13">
        <v>25</v>
      </c>
      <c r="H1314" s="13">
        <v>0</v>
      </c>
      <c r="I1314" s="13">
        <v>0</v>
      </c>
      <c r="J1314" s="13">
        <v>0</v>
      </c>
      <c r="K1314" s="13">
        <v>0</v>
      </c>
      <c r="L1314" s="13">
        <f t="shared" si="125"/>
        <v>25</v>
      </c>
      <c r="M1314" s="23"/>
      <c r="N1314" s="17"/>
    </row>
    <row r="1315" spans="2:14" hidden="1">
      <c r="B1315" s="13">
        <v>70126743</v>
      </c>
      <c r="C1315" s="14" t="s">
        <v>1719</v>
      </c>
      <c r="D1315" s="13" t="s">
        <v>42</v>
      </c>
      <c r="E1315" s="18" t="s">
        <v>265</v>
      </c>
      <c r="F1315" s="13" t="s">
        <v>44</v>
      </c>
      <c r="G1315" s="13">
        <v>40</v>
      </c>
      <c r="H1315" s="13">
        <v>0</v>
      </c>
      <c r="I1315" s="13">
        <v>0</v>
      </c>
      <c r="J1315" s="13">
        <v>0</v>
      </c>
      <c r="K1315" s="13">
        <v>0</v>
      </c>
      <c r="L1315" s="13">
        <f t="shared" si="125"/>
        <v>40</v>
      </c>
      <c r="M1315" s="23"/>
      <c r="N1315" s="17"/>
    </row>
    <row r="1316" spans="2:14" hidden="1">
      <c r="B1316" s="13">
        <v>70126744</v>
      </c>
      <c r="C1316" s="14" t="s">
        <v>1720</v>
      </c>
      <c r="D1316" s="13" t="s">
        <v>42</v>
      </c>
      <c r="E1316" s="18" t="s">
        <v>265</v>
      </c>
      <c r="F1316" s="13" t="s">
        <v>44</v>
      </c>
      <c r="G1316" s="13">
        <v>2</v>
      </c>
      <c r="H1316" s="13">
        <v>0</v>
      </c>
      <c r="I1316" s="13">
        <v>0</v>
      </c>
      <c r="J1316" s="13">
        <v>0</v>
      </c>
      <c r="K1316" s="13">
        <v>0</v>
      </c>
      <c r="L1316" s="13">
        <f t="shared" si="125"/>
        <v>2</v>
      </c>
      <c r="M1316" s="23"/>
      <c r="N1316" s="17">
        <f>L1316</f>
        <v>2</v>
      </c>
    </row>
    <row r="1317" spans="2:14" hidden="1">
      <c r="B1317" s="13">
        <v>70126746</v>
      </c>
      <c r="C1317" s="14" t="s">
        <v>1721</v>
      </c>
      <c r="D1317" s="13" t="s">
        <v>42</v>
      </c>
      <c r="E1317" s="18" t="s">
        <v>265</v>
      </c>
      <c r="F1317" s="13" t="s">
        <v>44</v>
      </c>
      <c r="G1317" s="13">
        <v>8</v>
      </c>
      <c r="H1317" s="13">
        <v>0</v>
      </c>
      <c r="I1317" s="13">
        <v>0</v>
      </c>
      <c r="J1317" s="13">
        <v>0</v>
      </c>
      <c r="K1317" s="13">
        <v>0</v>
      </c>
      <c r="L1317" s="13">
        <f t="shared" si="125"/>
        <v>8</v>
      </c>
      <c r="M1317" s="23">
        <v>980</v>
      </c>
      <c r="N1317" s="17"/>
    </row>
    <row r="1318" spans="2:14" hidden="1">
      <c r="B1318" s="13">
        <v>70126748</v>
      </c>
      <c r="C1318" s="14" t="s">
        <v>1722</v>
      </c>
      <c r="D1318" s="13" t="s">
        <v>118</v>
      </c>
      <c r="E1318" s="18" t="s">
        <v>1723</v>
      </c>
      <c r="F1318" s="13" t="s">
        <v>44</v>
      </c>
      <c r="G1318" s="13">
        <v>174</v>
      </c>
      <c r="H1318" s="13">
        <v>0</v>
      </c>
      <c r="I1318" s="13">
        <v>0</v>
      </c>
      <c r="J1318" s="13">
        <v>0</v>
      </c>
      <c r="K1318" s="13">
        <v>0</v>
      </c>
      <c r="L1318" s="13">
        <f t="shared" si="125"/>
        <v>174</v>
      </c>
      <c r="M1318" s="23"/>
      <c r="N1318" s="17"/>
    </row>
    <row r="1319" spans="2:14" hidden="1">
      <c r="B1319" s="13">
        <v>70126750</v>
      </c>
      <c r="C1319" s="14" t="s">
        <v>1724</v>
      </c>
      <c r="D1319" s="13" t="s">
        <v>118</v>
      </c>
      <c r="E1319" s="18" t="s">
        <v>1723</v>
      </c>
      <c r="F1319" s="13" t="s">
        <v>44</v>
      </c>
      <c r="G1319" s="13">
        <v>14</v>
      </c>
      <c r="H1319" s="13">
        <v>0</v>
      </c>
      <c r="I1319" s="13">
        <v>0</v>
      </c>
      <c r="J1319" s="13">
        <v>0</v>
      </c>
      <c r="K1319" s="13">
        <v>0</v>
      </c>
      <c r="L1319" s="13">
        <f t="shared" si="125"/>
        <v>14</v>
      </c>
      <c r="M1319" s="23"/>
      <c r="N1319" s="17"/>
    </row>
    <row r="1320" spans="2:14" hidden="1">
      <c r="B1320" s="13">
        <v>70126751</v>
      </c>
      <c r="C1320" s="14" t="s">
        <v>1725</v>
      </c>
      <c r="D1320" s="13" t="s">
        <v>118</v>
      </c>
      <c r="E1320" s="18" t="s">
        <v>1723</v>
      </c>
      <c r="F1320" s="13" t="s">
        <v>44</v>
      </c>
      <c r="G1320" s="13">
        <v>33</v>
      </c>
      <c r="H1320" s="13">
        <v>0</v>
      </c>
      <c r="I1320" s="13">
        <v>0</v>
      </c>
      <c r="J1320" s="13">
        <v>0</v>
      </c>
      <c r="K1320" s="13">
        <v>0</v>
      </c>
      <c r="L1320" s="13">
        <f t="shared" si="125"/>
        <v>33</v>
      </c>
      <c r="M1320" s="23"/>
      <c r="N1320" s="17"/>
    </row>
    <row r="1321" spans="2:14" hidden="1">
      <c r="B1321" s="13">
        <v>70126752</v>
      </c>
      <c r="C1321" s="14" t="s">
        <v>1726</v>
      </c>
      <c r="D1321" s="13" t="s">
        <v>118</v>
      </c>
      <c r="E1321" s="18" t="s">
        <v>1727</v>
      </c>
      <c r="F1321" s="13" t="s">
        <v>44</v>
      </c>
      <c r="G1321" s="13">
        <v>138</v>
      </c>
      <c r="H1321" s="13">
        <v>0</v>
      </c>
      <c r="I1321" s="13">
        <v>0</v>
      </c>
      <c r="J1321" s="13">
        <v>0</v>
      </c>
      <c r="K1321" s="13">
        <v>0</v>
      </c>
      <c r="L1321" s="13">
        <f t="shared" si="125"/>
        <v>138</v>
      </c>
      <c r="M1321" s="23"/>
      <c r="N1321" s="17"/>
    </row>
    <row r="1322" spans="2:14" hidden="1">
      <c r="B1322" s="13">
        <v>70126753</v>
      </c>
      <c r="C1322" s="14" t="s">
        <v>1728</v>
      </c>
      <c r="D1322" s="13" t="s">
        <v>118</v>
      </c>
      <c r="E1322" s="18" t="s">
        <v>1727</v>
      </c>
      <c r="F1322" s="13" t="s">
        <v>44</v>
      </c>
      <c r="G1322" s="13">
        <v>65</v>
      </c>
      <c r="H1322" s="13">
        <v>0</v>
      </c>
      <c r="I1322" s="13">
        <v>0</v>
      </c>
      <c r="J1322" s="13">
        <v>0</v>
      </c>
      <c r="K1322" s="13">
        <v>0</v>
      </c>
      <c r="L1322" s="13">
        <f t="shared" si="125"/>
        <v>65</v>
      </c>
      <c r="M1322" s="23"/>
      <c r="N1322" s="17"/>
    </row>
    <row r="1323" spans="2:14" hidden="1">
      <c r="B1323" s="13">
        <v>70126754</v>
      </c>
      <c r="C1323" s="14" t="s">
        <v>1729</v>
      </c>
      <c r="D1323" s="13" t="s">
        <v>118</v>
      </c>
      <c r="E1323" s="18" t="s">
        <v>1727</v>
      </c>
      <c r="F1323" s="13" t="s">
        <v>44</v>
      </c>
      <c r="G1323" s="13">
        <v>106</v>
      </c>
      <c r="H1323" s="13">
        <v>0</v>
      </c>
      <c r="I1323" s="13">
        <v>0</v>
      </c>
      <c r="J1323" s="13">
        <v>0</v>
      </c>
      <c r="K1323" s="13">
        <v>0</v>
      </c>
      <c r="L1323" s="13">
        <f t="shared" si="125"/>
        <v>106</v>
      </c>
      <c r="M1323" s="23"/>
      <c r="N1323" s="17"/>
    </row>
    <row r="1324" spans="2:14" hidden="1">
      <c r="B1324" s="13">
        <v>70126755</v>
      </c>
      <c r="C1324" s="14" t="s">
        <v>1730</v>
      </c>
      <c r="D1324" s="13" t="s">
        <v>118</v>
      </c>
      <c r="E1324" s="18" t="s">
        <v>1727</v>
      </c>
      <c r="F1324" s="13" t="s">
        <v>44</v>
      </c>
      <c r="G1324" s="13">
        <v>113</v>
      </c>
      <c r="H1324" s="13">
        <v>0</v>
      </c>
      <c r="I1324" s="13">
        <v>0</v>
      </c>
      <c r="J1324" s="13">
        <v>0</v>
      </c>
      <c r="K1324" s="13">
        <v>0</v>
      </c>
      <c r="L1324" s="13">
        <f t="shared" si="125"/>
        <v>113</v>
      </c>
      <c r="M1324" s="23"/>
      <c r="N1324" s="17"/>
    </row>
    <row r="1325" spans="2:14" hidden="1">
      <c r="B1325" s="13">
        <v>70126756</v>
      </c>
      <c r="C1325" s="14" t="s">
        <v>1731</v>
      </c>
      <c r="D1325" s="13" t="s">
        <v>118</v>
      </c>
      <c r="E1325" s="18" t="s">
        <v>1732</v>
      </c>
      <c r="F1325" s="13" t="s">
        <v>44</v>
      </c>
      <c r="G1325" s="13">
        <v>40</v>
      </c>
      <c r="H1325" s="13">
        <v>0</v>
      </c>
      <c r="I1325" s="13">
        <v>0</v>
      </c>
      <c r="J1325" s="13">
        <v>0</v>
      </c>
      <c r="K1325" s="13">
        <v>0</v>
      </c>
      <c r="L1325" s="13">
        <f t="shared" si="125"/>
        <v>40</v>
      </c>
      <c r="M1325" s="23"/>
      <c r="N1325" s="17"/>
    </row>
    <row r="1326" spans="2:14" hidden="1">
      <c r="B1326" s="13">
        <v>70126757</v>
      </c>
      <c r="C1326" s="14" t="s">
        <v>1733</v>
      </c>
      <c r="D1326" s="13" t="s">
        <v>118</v>
      </c>
      <c r="E1326" s="18" t="s">
        <v>1732</v>
      </c>
      <c r="F1326" s="13" t="s">
        <v>44</v>
      </c>
      <c r="G1326" s="13">
        <v>50</v>
      </c>
      <c r="H1326" s="13">
        <v>0</v>
      </c>
      <c r="I1326" s="13">
        <v>0</v>
      </c>
      <c r="J1326" s="13">
        <v>0</v>
      </c>
      <c r="K1326" s="13">
        <v>0</v>
      </c>
      <c r="L1326" s="13">
        <f t="shared" si="125"/>
        <v>50</v>
      </c>
      <c r="M1326" s="23"/>
      <c r="N1326" s="17"/>
    </row>
    <row r="1327" spans="2:14" hidden="1">
      <c r="B1327" s="13">
        <v>70126758</v>
      </c>
      <c r="C1327" s="14" t="s">
        <v>1734</v>
      </c>
      <c r="D1327" s="13" t="s">
        <v>118</v>
      </c>
      <c r="E1327" s="18" t="s">
        <v>1732</v>
      </c>
      <c r="F1327" s="13" t="s">
        <v>44</v>
      </c>
      <c r="G1327" s="13">
        <v>9</v>
      </c>
      <c r="H1327" s="13">
        <v>0</v>
      </c>
      <c r="I1327" s="13">
        <v>0</v>
      </c>
      <c r="J1327" s="13">
        <v>0</v>
      </c>
      <c r="K1327" s="13">
        <v>0</v>
      </c>
      <c r="L1327" s="13">
        <f t="shared" si="125"/>
        <v>9</v>
      </c>
      <c r="M1327" s="23"/>
      <c r="N1327" s="17"/>
    </row>
    <row r="1328" spans="2:14" hidden="1">
      <c r="B1328" s="13">
        <v>70126759</v>
      </c>
      <c r="C1328" s="14" t="s">
        <v>1735</v>
      </c>
      <c r="D1328" s="13" t="s">
        <v>118</v>
      </c>
      <c r="E1328" s="18" t="s">
        <v>1732</v>
      </c>
      <c r="F1328" s="13" t="s">
        <v>44</v>
      </c>
      <c r="G1328" s="13">
        <v>4</v>
      </c>
      <c r="H1328" s="13">
        <v>0</v>
      </c>
      <c r="I1328" s="13">
        <v>0</v>
      </c>
      <c r="J1328" s="13">
        <v>0</v>
      </c>
      <c r="K1328" s="13">
        <v>0</v>
      </c>
      <c r="L1328" s="13">
        <f t="shared" si="125"/>
        <v>4</v>
      </c>
      <c r="M1328" s="23"/>
      <c r="N1328" s="17">
        <f t="shared" ref="N1328:N1329" si="127">L1328</f>
        <v>4</v>
      </c>
    </row>
    <row r="1329" spans="2:14" hidden="1">
      <c r="B1329" s="13">
        <v>70126761</v>
      </c>
      <c r="C1329" s="14" t="s">
        <v>1736</v>
      </c>
      <c r="D1329" s="13" t="s">
        <v>118</v>
      </c>
      <c r="E1329" s="18" t="s">
        <v>1732</v>
      </c>
      <c r="F1329" s="13" t="s">
        <v>44</v>
      </c>
      <c r="G1329" s="13">
        <v>1</v>
      </c>
      <c r="H1329" s="13">
        <v>0</v>
      </c>
      <c r="I1329" s="13">
        <v>0</v>
      </c>
      <c r="J1329" s="13">
        <v>0</v>
      </c>
      <c r="K1329" s="13">
        <v>0</v>
      </c>
      <c r="L1329" s="13">
        <f t="shared" si="125"/>
        <v>1</v>
      </c>
      <c r="M1329" s="23"/>
      <c r="N1329" s="17">
        <f t="shared" si="127"/>
        <v>1</v>
      </c>
    </row>
    <row r="1330" spans="2:14" hidden="1">
      <c r="B1330" s="13">
        <v>70126762</v>
      </c>
      <c r="C1330" s="14" t="s">
        <v>1737</v>
      </c>
      <c r="D1330" s="13" t="s">
        <v>118</v>
      </c>
      <c r="E1330" s="18" t="s">
        <v>1738</v>
      </c>
      <c r="F1330" s="13" t="s">
        <v>44</v>
      </c>
      <c r="G1330" s="13">
        <v>13</v>
      </c>
      <c r="H1330" s="13">
        <v>0</v>
      </c>
      <c r="I1330" s="13">
        <v>0</v>
      </c>
      <c r="J1330" s="13">
        <v>0</v>
      </c>
      <c r="K1330" s="13">
        <v>0</v>
      </c>
      <c r="L1330" s="13">
        <f t="shared" si="125"/>
        <v>13</v>
      </c>
      <c r="M1330" s="23">
        <v>970</v>
      </c>
      <c r="N1330" s="17"/>
    </row>
    <row r="1331" spans="2:14" hidden="1">
      <c r="B1331" s="13">
        <v>70126763</v>
      </c>
      <c r="C1331" s="14" t="s">
        <v>1739</v>
      </c>
      <c r="D1331" s="13" t="s">
        <v>118</v>
      </c>
      <c r="E1331" s="18" t="s">
        <v>1738</v>
      </c>
      <c r="F1331" s="13" t="s">
        <v>44</v>
      </c>
      <c r="G1331" s="13">
        <v>11</v>
      </c>
      <c r="H1331" s="13">
        <v>0</v>
      </c>
      <c r="I1331" s="13">
        <v>0</v>
      </c>
      <c r="J1331" s="13">
        <v>0</v>
      </c>
      <c r="K1331" s="13">
        <v>0</v>
      </c>
      <c r="L1331" s="13">
        <f t="shared" si="125"/>
        <v>11</v>
      </c>
      <c r="M1331" s="23">
        <v>1050</v>
      </c>
      <c r="N1331" s="17"/>
    </row>
    <row r="1332" spans="2:14" hidden="1">
      <c r="B1332" s="13">
        <v>70126766</v>
      </c>
      <c r="C1332" s="14" t="s">
        <v>1740</v>
      </c>
      <c r="D1332" s="13" t="s">
        <v>118</v>
      </c>
      <c r="E1332" s="18" t="s">
        <v>1741</v>
      </c>
      <c r="F1332" s="13" t="s">
        <v>44</v>
      </c>
      <c r="G1332" s="13">
        <v>45</v>
      </c>
      <c r="H1332" s="13">
        <v>0</v>
      </c>
      <c r="I1332" s="13">
        <v>0</v>
      </c>
      <c r="J1332" s="13">
        <v>0</v>
      </c>
      <c r="K1332" s="13">
        <v>0</v>
      </c>
      <c r="L1332" s="13">
        <f t="shared" si="125"/>
        <v>45</v>
      </c>
      <c r="M1332" s="23"/>
      <c r="N1332" s="17"/>
    </row>
    <row r="1333" spans="2:14" hidden="1">
      <c r="B1333" s="13">
        <v>70126768</v>
      </c>
      <c r="C1333" s="14" t="s">
        <v>1742</v>
      </c>
      <c r="D1333" s="13" t="s">
        <v>118</v>
      </c>
      <c r="E1333" s="18" t="s">
        <v>1741</v>
      </c>
      <c r="F1333" s="13" t="s">
        <v>44</v>
      </c>
      <c r="G1333" s="13">
        <v>19</v>
      </c>
      <c r="H1333" s="13">
        <v>0</v>
      </c>
      <c r="I1333" s="13">
        <v>0</v>
      </c>
      <c r="J1333" s="13">
        <v>0</v>
      </c>
      <c r="K1333" s="13">
        <v>0</v>
      </c>
      <c r="L1333" s="13">
        <f t="shared" si="125"/>
        <v>19</v>
      </c>
      <c r="M1333" s="23"/>
      <c r="N1333" s="17"/>
    </row>
    <row r="1334" spans="2:14" hidden="1">
      <c r="B1334" s="13">
        <v>70126769</v>
      </c>
      <c r="C1334" s="14" t="s">
        <v>1743</v>
      </c>
      <c r="D1334" s="13" t="s">
        <v>118</v>
      </c>
      <c r="E1334" s="18" t="s">
        <v>1741</v>
      </c>
      <c r="F1334" s="13" t="s">
        <v>44</v>
      </c>
      <c r="G1334" s="13">
        <v>27</v>
      </c>
      <c r="H1334" s="13">
        <v>0</v>
      </c>
      <c r="I1334" s="13">
        <v>0</v>
      </c>
      <c r="J1334" s="13">
        <v>0</v>
      </c>
      <c r="K1334" s="13">
        <v>0</v>
      </c>
      <c r="L1334" s="13">
        <f t="shared" si="125"/>
        <v>27</v>
      </c>
      <c r="M1334" s="23"/>
      <c r="N1334" s="17"/>
    </row>
    <row r="1335" spans="2:14" hidden="1">
      <c r="B1335" s="13">
        <v>70126770</v>
      </c>
      <c r="C1335" s="14" t="s">
        <v>1744</v>
      </c>
      <c r="D1335" s="13" t="s">
        <v>118</v>
      </c>
      <c r="E1335" s="18" t="s">
        <v>1745</v>
      </c>
      <c r="F1335" s="13" t="s">
        <v>44</v>
      </c>
      <c r="G1335" s="13">
        <v>60</v>
      </c>
      <c r="H1335" s="13">
        <v>0</v>
      </c>
      <c r="I1335" s="13">
        <v>0</v>
      </c>
      <c r="J1335" s="13">
        <v>0</v>
      </c>
      <c r="K1335" s="13">
        <v>0</v>
      </c>
      <c r="L1335" s="13">
        <f t="shared" si="125"/>
        <v>60</v>
      </c>
      <c r="M1335" s="23"/>
      <c r="N1335" s="17"/>
    </row>
    <row r="1336" spans="2:14" hidden="1">
      <c r="B1336" s="13">
        <v>70126771</v>
      </c>
      <c r="C1336" s="14" t="s">
        <v>1746</v>
      </c>
      <c r="D1336" s="13" t="s">
        <v>118</v>
      </c>
      <c r="E1336" s="18" t="s">
        <v>1745</v>
      </c>
      <c r="F1336" s="13" t="s">
        <v>44</v>
      </c>
      <c r="G1336" s="13">
        <v>10</v>
      </c>
      <c r="H1336" s="13">
        <v>0</v>
      </c>
      <c r="I1336" s="13">
        <v>0</v>
      </c>
      <c r="J1336" s="13">
        <v>0</v>
      </c>
      <c r="K1336" s="13">
        <v>0</v>
      </c>
      <c r="L1336" s="13">
        <f t="shared" si="125"/>
        <v>10</v>
      </c>
      <c r="M1336" s="23"/>
      <c r="N1336" s="17"/>
    </row>
    <row r="1337" spans="2:14" hidden="1">
      <c r="B1337" s="13">
        <v>70126772</v>
      </c>
      <c r="C1337" s="14" t="s">
        <v>1747</v>
      </c>
      <c r="D1337" s="13" t="s">
        <v>118</v>
      </c>
      <c r="E1337" s="18" t="s">
        <v>1745</v>
      </c>
      <c r="F1337" s="13" t="s">
        <v>44</v>
      </c>
      <c r="G1337" s="13">
        <v>47</v>
      </c>
      <c r="H1337" s="13">
        <v>0</v>
      </c>
      <c r="I1337" s="13">
        <v>0</v>
      </c>
      <c r="J1337" s="13">
        <v>0</v>
      </c>
      <c r="K1337" s="13">
        <v>0</v>
      </c>
      <c r="L1337" s="13">
        <f t="shared" si="125"/>
        <v>47</v>
      </c>
      <c r="M1337" s="23"/>
      <c r="N1337" s="17"/>
    </row>
    <row r="1338" spans="2:14" hidden="1">
      <c r="B1338" s="13">
        <v>70126773</v>
      </c>
      <c r="C1338" s="14" t="s">
        <v>1748</v>
      </c>
      <c r="D1338" s="13" t="s">
        <v>118</v>
      </c>
      <c r="E1338" s="18" t="s">
        <v>1745</v>
      </c>
      <c r="F1338" s="13" t="s">
        <v>44</v>
      </c>
      <c r="G1338" s="13">
        <v>63</v>
      </c>
      <c r="H1338" s="13">
        <v>0</v>
      </c>
      <c r="I1338" s="13">
        <v>0</v>
      </c>
      <c r="J1338" s="13">
        <v>0</v>
      </c>
      <c r="K1338" s="13">
        <v>0</v>
      </c>
      <c r="L1338" s="13">
        <f t="shared" si="125"/>
        <v>63</v>
      </c>
      <c r="M1338" s="23"/>
      <c r="N1338" s="17"/>
    </row>
    <row r="1339" spans="2:14" hidden="1">
      <c r="B1339" s="13">
        <v>70126774</v>
      </c>
      <c r="C1339" s="14" t="s">
        <v>1749</v>
      </c>
      <c r="D1339" s="13" t="s">
        <v>118</v>
      </c>
      <c r="E1339" s="18" t="s">
        <v>1750</v>
      </c>
      <c r="F1339" s="13" t="s">
        <v>44</v>
      </c>
      <c r="G1339" s="13">
        <v>66</v>
      </c>
      <c r="H1339" s="13">
        <v>0</v>
      </c>
      <c r="I1339" s="13">
        <v>0</v>
      </c>
      <c r="J1339" s="13">
        <v>0</v>
      </c>
      <c r="K1339" s="13">
        <v>0</v>
      </c>
      <c r="L1339" s="13">
        <f t="shared" si="125"/>
        <v>66</v>
      </c>
      <c r="M1339" s="23"/>
      <c r="N1339" s="17"/>
    </row>
    <row r="1340" spans="2:14" hidden="1">
      <c r="B1340" s="13">
        <v>70126775</v>
      </c>
      <c r="C1340" s="14" t="s">
        <v>1751</v>
      </c>
      <c r="D1340" s="13" t="s">
        <v>118</v>
      </c>
      <c r="E1340" s="18" t="s">
        <v>1750</v>
      </c>
      <c r="F1340" s="13" t="s">
        <v>44</v>
      </c>
      <c r="G1340" s="13">
        <v>101</v>
      </c>
      <c r="H1340" s="13">
        <v>0</v>
      </c>
      <c r="I1340" s="13">
        <v>0</v>
      </c>
      <c r="J1340" s="13">
        <v>0</v>
      </c>
      <c r="K1340" s="13">
        <v>0</v>
      </c>
      <c r="L1340" s="13">
        <f t="shared" si="125"/>
        <v>101</v>
      </c>
      <c r="M1340" s="23"/>
      <c r="N1340" s="17"/>
    </row>
    <row r="1341" spans="2:14" hidden="1">
      <c r="B1341" s="13">
        <v>70126777</v>
      </c>
      <c r="C1341" s="14" t="s">
        <v>1752</v>
      </c>
      <c r="D1341" s="13" t="s">
        <v>118</v>
      </c>
      <c r="E1341" s="18" t="s">
        <v>1750</v>
      </c>
      <c r="F1341" s="13" t="s">
        <v>44</v>
      </c>
      <c r="G1341" s="13">
        <v>9</v>
      </c>
      <c r="H1341" s="13">
        <v>0</v>
      </c>
      <c r="I1341" s="13">
        <v>0</v>
      </c>
      <c r="J1341" s="13">
        <v>0</v>
      </c>
      <c r="K1341" s="13">
        <v>0</v>
      </c>
      <c r="L1341" s="13">
        <f t="shared" si="125"/>
        <v>9</v>
      </c>
      <c r="M1341" s="23"/>
      <c r="N1341" s="17"/>
    </row>
    <row r="1342" spans="2:14" hidden="1">
      <c r="B1342" s="13">
        <v>70126778</v>
      </c>
      <c r="C1342" s="14" t="s">
        <v>1753</v>
      </c>
      <c r="D1342" s="13" t="s">
        <v>118</v>
      </c>
      <c r="E1342" s="18" t="s">
        <v>1750</v>
      </c>
      <c r="F1342" s="13" t="s">
        <v>44</v>
      </c>
      <c r="G1342" s="13">
        <v>14</v>
      </c>
      <c r="H1342" s="13">
        <v>0</v>
      </c>
      <c r="I1342" s="13">
        <v>0</v>
      </c>
      <c r="J1342" s="13">
        <v>0</v>
      </c>
      <c r="K1342" s="13">
        <v>0</v>
      </c>
      <c r="L1342" s="13">
        <f t="shared" si="125"/>
        <v>14</v>
      </c>
      <c r="M1342" s="23"/>
      <c r="N1342" s="17"/>
    </row>
    <row r="1343" spans="2:14" hidden="1">
      <c r="B1343" s="13">
        <v>70126779</v>
      </c>
      <c r="C1343" s="14" t="s">
        <v>1754</v>
      </c>
      <c r="D1343" s="13" t="s">
        <v>118</v>
      </c>
      <c r="E1343" s="18" t="s">
        <v>1750</v>
      </c>
      <c r="F1343" s="13" t="s">
        <v>44</v>
      </c>
      <c r="G1343" s="13">
        <v>8</v>
      </c>
      <c r="H1343" s="13">
        <v>0</v>
      </c>
      <c r="I1343" s="13">
        <v>0</v>
      </c>
      <c r="J1343" s="13">
        <v>0</v>
      </c>
      <c r="K1343" s="13">
        <v>0</v>
      </c>
      <c r="L1343" s="13">
        <f t="shared" si="125"/>
        <v>8</v>
      </c>
      <c r="M1343" s="23"/>
      <c r="N1343" s="17"/>
    </row>
    <row r="1344" spans="2:14" hidden="1">
      <c r="B1344" s="13">
        <v>70126781</v>
      </c>
      <c r="C1344" s="14" t="s">
        <v>1755</v>
      </c>
      <c r="D1344" s="13" t="s">
        <v>118</v>
      </c>
      <c r="E1344" s="18" t="s">
        <v>1756</v>
      </c>
      <c r="F1344" s="13" t="s">
        <v>44</v>
      </c>
      <c r="G1344" s="13">
        <v>43</v>
      </c>
      <c r="H1344" s="13">
        <v>0</v>
      </c>
      <c r="I1344" s="13">
        <v>0</v>
      </c>
      <c r="J1344" s="13">
        <v>0</v>
      </c>
      <c r="K1344" s="13">
        <v>0</v>
      </c>
      <c r="L1344" s="13">
        <f t="shared" si="125"/>
        <v>43</v>
      </c>
      <c r="M1344" s="23">
        <v>1050</v>
      </c>
      <c r="N1344" s="17"/>
    </row>
    <row r="1345" spans="2:14" hidden="1">
      <c r="B1345" s="13">
        <v>70126787</v>
      </c>
      <c r="C1345" s="14" t="s">
        <v>1757</v>
      </c>
      <c r="D1345" s="13" t="s">
        <v>42</v>
      </c>
      <c r="E1345" s="18" t="s">
        <v>1758</v>
      </c>
      <c r="F1345" s="13" t="s">
        <v>44</v>
      </c>
      <c r="G1345" s="13">
        <v>1</v>
      </c>
      <c r="H1345" s="13">
        <v>0</v>
      </c>
      <c r="I1345" s="13">
        <v>0</v>
      </c>
      <c r="J1345" s="13">
        <v>0</v>
      </c>
      <c r="K1345" s="13">
        <v>0</v>
      </c>
      <c r="L1345" s="13">
        <f t="shared" si="125"/>
        <v>1</v>
      </c>
      <c r="M1345" s="23">
        <v>850</v>
      </c>
      <c r="N1345" s="17">
        <f t="shared" ref="N1345:N1359" si="128">L1345</f>
        <v>1</v>
      </c>
    </row>
    <row r="1346" spans="2:14" hidden="1">
      <c r="B1346" s="13">
        <v>70126788</v>
      </c>
      <c r="C1346" s="14" t="s">
        <v>1759</v>
      </c>
      <c r="D1346" s="13" t="s">
        <v>42</v>
      </c>
      <c r="E1346" s="18" t="s">
        <v>1758</v>
      </c>
      <c r="F1346" s="13" t="s">
        <v>44</v>
      </c>
      <c r="G1346" s="13">
        <v>3</v>
      </c>
      <c r="H1346" s="13">
        <v>0</v>
      </c>
      <c r="I1346" s="13">
        <v>0</v>
      </c>
      <c r="J1346" s="13">
        <v>0</v>
      </c>
      <c r="K1346" s="13">
        <v>0</v>
      </c>
      <c r="L1346" s="13">
        <f t="shared" si="125"/>
        <v>3</v>
      </c>
      <c r="M1346" s="23">
        <v>985</v>
      </c>
      <c r="N1346" s="17">
        <f t="shared" si="128"/>
        <v>3</v>
      </c>
    </row>
    <row r="1347" spans="2:14" hidden="1">
      <c r="B1347" s="13">
        <v>70126789</v>
      </c>
      <c r="C1347" s="14" t="s">
        <v>1760</v>
      </c>
      <c r="D1347" s="13" t="s">
        <v>118</v>
      </c>
      <c r="E1347" s="18" t="s">
        <v>1758</v>
      </c>
      <c r="F1347" s="13" t="s">
        <v>44</v>
      </c>
      <c r="G1347" s="13">
        <v>0</v>
      </c>
      <c r="H1347" s="13">
        <v>4</v>
      </c>
      <c r="I1347" s="13">
        <v>0</v>
      </c>
      <c r="J1347" s="13">
        <v>0</v>
      </c>
      <c r="K1347" s="13">
        <v>0</v>
      </c>
      <c r="L1347" s="13">
        <f t="shared" si="125"/>
        <v>4</v>
      </c>
      <c r="M1347" s="23">
        <v>995</v>
      </c>
      <c r="N1347" s="17">
        <f t="shared" si="128"/>
        <v>4</v>
      </c>
    </row>
    <row r="1348" spans="2:14" hidden="1">
      <c r="B1348" s="13">
        <v>70126791</v>
      </c>
      <c r="C1348" s="14" t="s">
        <v>1761</v>
      </c>
      <c r="D1348" s="13" t="s">
        <v>42</v>
      </c>
      <c r="E1348" s="18" t="s">
        <v>1762</v>
      </c>
      <c r="F1348" s="13" t="s">
        <v>44</v>
      </c>
      <c r="G1348" s="13">
        <v>0</v>
      </c>
      <c r="H1348" s="13">
        <v>1</v>
      </c>
      <c r="I1348" s="13">
        <v>0</v>
      </c>
      <c r="J1348" s="13">
        <v>0</v>
      </c>
      <c r="K1348" s="13">
        <v>0</v>
      </c>
      <c r="L1348" s="13">
        <f t="shared" si="125"/>
        <v>1</v>
      </c>
      <c r="M1348" s="23">
        <v>710</v>
      </c>
      <c r="N1348" s="17">
        <f t="shared" si="128"/>
        <v>1</v>
      </c>
    </row>
    <row r="1349" spans="2:14" hidden="1">
      <c r="B1349" s="13">
        <v>70126792</v>
      </c>
      <c r="C1349" s="14" t="s">
        <v>1763</v>
      </c>
      <c r="D1349" s="13" t="s">
        <v>42</v>
      </c>
      <c r="E1349" s="18" t="s">
        <v>1762</v>
      </c>
      <c r="F1349" s="13" t="s">
        <v>44</v>
      </c>
      <c r="G1349" s="13">
        <v>0</v>
      </c>
      <c r="H1349" s="13">
        <v>2</v>
      </c>
      <c r="I1349" s="13">
        <v>0</v>
      </c>
      <c r="J1349" s="13">
        <v>0</v>
      </c>
      <c r="K1349" s="13">
        <v>0</v>
      </c>
      <c r="L1349" s="13">
        <f t="shared" si="125"/>
        <v>2</v>
      </c>
      <c r="M1349" s="23">
        <v>790</v>
      </c>
      <c r="N1349" s="17">
        <f t="shared" si="128"/>
        <v>2</v>
      </c>
    </row>
    <row r="1350" spans="2:14" hidden="1">
      <c r="B1350" s="13">
        <v>70126793</v>
      </c>
      <c r="C1350" s="14" t="s">
        <v>1764</v>
      </c>
      <c r="D1350" s="13" t="s">
        <v>42</v>
      </c>
      <c r="E1350" s="18" t="s">
        <v>1762</v>
      </c>
      <c r="F1350" s="13" t="s">
        <v>44</v>
      </c>
      <c r="G1350" s="13">
        <v>0</v>
      </c>
      <c r="H1350" s="13">
        <v>2</v>
      </c>
      <c r="I1350" s="13">
        <v>0</v>
      </c>
      <c r="J1350" s="13">
        <v>0</v>
      </c>
      <c r="K1350" s="13">
        <v>0</v>
      </c>
      <c r="L1350" s="13">
        <f t="shared" ref="L1350:L1413" si="129">H1350+G1350</f>
        <v>2</v>
      </c>
      <c r="M1350" s="23">
        <v>850</v>
      </c>
      <c r="N1350" s="17">
        <f t="shared" si="128"/>
        <v>2</v>
      </c>
    </row>
    <row r="1351" spans="2:14" hidden="1">
      <c r="B1351" s="13">
        <v>70126794</v>
      </c>
      <c r="C1351" s="14" t="s">
        <v>1765</v>
      </c>
      <c r="D1351" s="13" t="s">
        <v>42</v>
      </c>
      <c r="E1351" s="18" t="s">
        <v>1762</v>
      </c>
      <c r="F1351" s="13" t="s">
        <v>44</v>
      </c>
      <c r="G1351" s="13">
        <v>0</v>
      </c>
      <c r="H1351" s="13">
        <v>2</v>
      </c>
      <c r="I1351" s="13">
        <v>0</v>
      </c>
      <c r="J1351" s="13">
        <v>0</v>
      </c>
      <c r="K1351" s="13">
        <v>0</v>
      </c>
      <c r="L1351" s="13">
        <f t="shared" si="129"/>
        <v>2</v>
      </c>
      <c r="M1351" s="23">
        <v>920</v>
      </c>
      <c r="N1351" s="17">
        <f t="shared" si="128"/>
        <v>2</v>
      </c>
    </row>
    <row r="1352" spans="2:14" hidden="1">
      <c r="B1352" s="13">
        <v>70126795</v>
      </c>
      <c r="C1352" s="14" t="s">
        <v>1766</v>
      </c>
      <c r="D1352" s="13" t="s">
        <v>42</v>
      </c>
      <c r="E1352" s="18" t="s">
        <v>1762</v>
      </c>
      <c r="F1352" s="13" t="s">
        <v>44</v>
      </c>
      <c r="G1352" s="13">
        <v>0</v>
      </c>
      <c r="H1352" s="13">
        <v>4</v>
      </c>
      <c r="I1352" s="13">
        <v>0</v>
      </c>
      <c r="J1352" s="13">
        <v>0</v>
      </c>
      <c r="K1352" s="13">
        <v>0</v>
      </c>
      <c r="L1352" s="13">
        <f t="shared" si="129"/>
        <v>4</v>
      </c>
      <c r="M1352" s="23">
        <v>1000</v>
      </c>
      <c r="N1352" s="17">
        <f t="shared" si="128"/>
        <v>4</v>
      </c>
    </row>
    <row r="1353" spans="2:14" hidden="1">
      <c r="B1353" s="13">
        <v>70126796</v>
      </c>
      <c r="C1353" s="14" t="s">
        <v>1767</v>
      </c>
      <c r="D1353" s="13" t="s">
        <v>42</v>
      </c>
      <c r="E1353" s="18" t="s">
        <v>1768</v>
      </c>
      <c r="F1353" s="13" t="s">
        <v>44</v>
      </c>
      <c r="G1353" s="13">
        <v>2</v>
      </c>
      <c r="H1353" s="13">
        <v>0</v>
      </c>
      <c r="I1353" s="13">
        <v>0</v>
      </c>
      <c r="J1353" s="13">
        <v>0</v>
      </c>
      <c r="K1353" s="13">
        <v>0</v>
      </c>
      <c r="L1353" s="13">
        <f t="shared" si="129"/>
        <v>2</v>
      </c>
      <c r="M1353" s="23">
        <v>985</v>
      </c>
      <c r="N1353" s="17">
        <f t="shared" si="128"/>
        <v>2</v>
      </c>
    </row>
    <row r="1354" spans="2:14" hidden="1">
      <c r="B1354" s="13">
        <v>70126797</v>
      </c>
      <c r="C1354" s="14" t="s">
        <v>1769</v>
      </c>
      <c r="D1354" s="13" t="s">
        <v>42</v>
      </c>
      <c r="E1354" s="18" t="s">
        <v>1768</v>
      </c>
      <c r="F1354" s="13" t="s">
        <v>44</v>
      </c>
      <c r="G1354" s="13">
        <v>4</v>
      </c>
      <c r="H1354" s="13">
        <v>0</v>
      </c>
      <c r="I1354" s="13">
        <v>0</v>
      </c>
      <c r="J1354" s="13">
        <v>0</v>
      </c>
      <c r="K1354" s="13">
        <v>0</v>
      </c>
      <c r="L1354" s="13">
        <f t="shared" si="129"/>
        <v>4</v>
      </c>
      <c r="M1354" s="23">
        <v>985</v>
      </c>
      <c r="N1354" s="17">
        <f t="shared" si="128"/>
        <v>4</v>
      </c>
    </row>
    <row r="1355" spans="2:14" hidden="1">
      <c r="B1355" s="13">
        <v>70126798</v>
      </c>
      <c r="C1355" s="14" t="s">
        <v>1770</v>
      </c>
      <c r="D1355" s="13" t="s">
        <v>42</v>
      </c>
      <c r="E1355" s="18" t="s">
        <v>1768</v>
      </c>
      <c r="F1355" s="13" t="s">
        <v>44</v>
      </c>
      <c r="G1355" s="13">
        <v>2</v>
      </c>
      <c r="H1355" s="13">
        <v>0</v>
      </c>
      <c r="I1355" s="13">
        <v>0</v>
      </c>
      <c r="J1355" s="13">
        <v>0</v>
      </c>
      <c r="K1355" s="13">
        <v>0</v>
      </c>
      <c r="L1355" s="13">
        <f t="shared" si="129"/>
        <v>2</v>
      </c>
      <c r="M1355" s="23">
        <v>1080</v>
      </c>
      <c r="N1355" s="17">
        <f t="shared" si="128"/>
        <v>2</v>
      </c>
    </row>
    <row r="1356" spans="2:14" hidden="1">
      <c r="B1356" s="13">
        <v>70126799</v>
      </c>
      <c r="C1356" s="14" t="s">
        <v>1771</v>
      </c>
      <c r="D1356" s="13" t="s">
        <v>42</v>
      </c>
      <c r="E1356" s="18" t="s">
        <v>1772</v>
      </c>
      <c r="F1356" s="13" t="s">
        <v>44</v>
      </c>
      <c r="G1356" s="13">
        <v>0</v>
      </c>
      <c r="H1356" s="13">
        <v>1</v>
      </c>
      <c r="I1356" s="13">
        <v>0</v>
      </c>
      <c r="J1356" s="13">
        <v>0</v>
      </c>
      <c r="K1356" s="13">
        <v>0</v>
      </c>
      <c r="L1356" s="13">
        <f t="shared" si="129"/>
        <v>1</v>
      </c>
      <c r="M1356" s="23">
        <v>1040</v>
      </c>
      <c r="N1356" s="17">
        <f t="shared" si="128"/>
        <v>1</v>
      </c>
    </row>
    <row r="1357" spans="2:14" hidden="1">
      <c r="B1357" s="13">
        <v>70126800</v>
      </c>
      <c r="C1357" s="14" t="s">
        <v>1773</v>
      </c>
      <c r="D1357" s="13" t="s">
        <v>42</v>
      </c>
      <c r="E1357" s="18" t="s">
        <v>1774</v>
      </c>
      <c r="F1357" s="13" t="s">
        <v>44</v>
      </c>
      <c r="G1357" s="13">
        <v>0</v>
      </c>
      <c r="H1357" s="13">
        <v>1</v>
      </c>
      <c r="I1357" s="13">
        <v>0</v>
      </c>
      <c r="J1357" s="13">
        <v>0</v>
      </c>
      <c r="K1357" s="13">
        <v>0</v>
      </c>
      <c r="L1357" s="13">
        <f t="shared" si="129"/>
        <v>1</v>
      </c>
      <c r="M1357" s="23">
        <v>1070</v>
      </c>
      <c r="N1357" s="17">
        <f t="shared" si="128"/>
        <v>1</v>
      </c>
    </row>
    <row r="1358" spans="2:14" hidden="1">
      <c r="B1358" s="13">
        <v>70126801</v>
      </c>
      <c r="C1358" s="14" t="s">
        <v>1775</v>
      </c>
      <c r="D1358" s="13" t="s">
        <v>42</v>
      </c>
      <c r="E1358" s="18" t="s">
        <v>1774</v>
      </c>
      <c r="F1358" s="13" t="s">
        <v>44</v>
      </c>
      <c r="G1358" s="13">
        <v>0</v>
      </c>
      <c r="H1358" s="13">
        <v>1</v>
      </c>
      <c r="I1358" s="13">
        <v>0</v>
      </c>
      <c r="J1358" s="13">
        <v>0</v>
      </c>
      <c r="K1358" s="13">
        <v>0</v>
      </c>
      <c r="L1358" s="13">
        <f t="shared" si="129"/>
        <v>1</v>
      </c>
      <c r="M1358" s="23">
        <v>1080</v>
      </c>
      <c r="N1358" s="17">
        <f t="shared" si="128"/>
        <v>1</v>
      </c>
    </row>
    <row r="1359" spans="2:14" hidden="1">
      <c r="B1359" s="13">
        <v>70126802</v>
      </c>
      <c r="C1359" s="14" t="s">
        <v>1776</v>
      </c>
      <c r="D1359" s="13" t="s">
        <v>42</v>
      </c>
      <c r="E1359" s="18" t="s">
        <v>1774</v>
      </c>
      <c r="F1359" s="13" t="s">
        <v>44</v>
      </c>
      <c r="G1359" s="13">
        <v>0</v>
      </c>
      <c r="H1359" s="13">
        <v>1</v>
      </c>
      <c r="I1359" s="13">
        <v>0</v>
      </c>
      <c r="J1359" s="13">
        <v>0</v>
      </c>
      <c r="K1359" s="13">
        <v>0</v>
      </c>
      <c r="L1359" s="13">
        <f t="shared" si="129"/>
        <v>1</v>
      </c>
      <c r="M1359" s="23">
        <v>1135</v>
      </c>
      <c r="N1359" s="17">
        <f t="shared" si="128"/>
        <v>1</v>
      </c>
    </row>
    <row r="1360" spans="2:14" hidden="1">
      <c r="B1360" s="13">
        <v>70126803</v>
      </c>
      <c r="C1360" s="14" t="s">
        <v>1777</v>
      </c>
      <c r="D1360" s="13" t="s">
        <v>118</v>
      </c>
      <c r="E1360" s="18" t="s">
        <v>1778</v>
      </c>
      <c r="F1360" s="13" t="s">
        <v>44</v>
      </c>
      <c r="G1360" s="13">
        <v>19</v>
      </c>
      <c r="H1360" s="13">
        <v>0</v>
      </c>
      <c r="I1360" s="13">
        <v>0</v>
      </c>
      <c r="J1360" s="13">
        <v>0</v>
      </c>
      <c r="K1360" s="13">
        <v>0</v>
      </c>
      <c r="L1360" s="13">
        <f t="shared" si="129"/>
        <v>19</v>
      </c>
      <c r="M1360" s="23">
        <v>860</v>
      </c>
      <c r="N1360" s="17"/>
    </row>
    <row r="1361" spans="2:14" hidden="1">
      <c r="B1361" s="13">
        <v>70126804</v>
      </c>
      <c r="C1361" s="14" t="s">
        <v>1779</v>
      </c>
      <c r="D1361" s="13" t="s">
        <v>118</v>
      </c>
      <c r="E1361" s="18" t="s">
        <v>1778</v>
      </c>
      <c r="F1361" s="13" t="s">
        <v>44</v>
      </c>
      <c r="G1361" s="13">
        <v>20</v>
      </c>
      <c r="H1361" s="13">
        <v>0</v>
      </c>
      <c r="I1361" s="13">
        <v>0</v>
      </c>
      <c r="J1361" s="13">
        <v>0</v>
      </c>
      <c r="K1361" s="13">
        <v>0</v>
      </c>
      <c r="L1361" s="13">
        <f t="shared" si="129"/>
        <v>20</v>
      </c>
      <c r="M1361" s="23">
        <v>980</v>
      </c>
      <c r="N1361" s="17"/>
    </row>
    <row r="1362" spans="2:14" hidden="1">
      <c r="B1362" s="13">
        <v>70126805</v>
      </c>
      <c r="C1362" s="14" t="s">
        <v>1780</v>
      </c>
      <c r="D1362" s="13" t="s">
        <v>118</v>
      </c>
      <c r="E1362" s="18" t="s">
        <v>1778</v>
      </c>
      <c r="F1362" s="13" t="s">
        <v>44</v>
      </c>
      <c r="G1362" s="13">
        <v>17</v>
      </c>
      <c r="H1362" s="13">
        <v>0</v>
      </c>
      <c r="I1362" s="13">
        <v>0</v>
      </c>
      <c r="J1362" s="13">
        <v>0</v>
      </c>
      <c r="K1362" s="13">
        <v>0</v>
      </c>
      <c r="L1362" s="13">
        <f t="shared" si="129"/>
        <v>17</v>
      </c>
      <c r="M1362" s="23">
        <v>990</v>
      </c>
      <c r="N1362" s="17"/>
    </row>
    <row r="1363" spans="2:14" hidden="1">
      <c r="B1363" s="13">
        <v>70126806</v>
      </c>
      <c r="C1363" s="14" t="s">
        <v>1781</v>
      </c>
      <c r="D1363" s="13" t="s">
        <v>118</v>
      </c>
      <c r="E1363" s="18" t="s">
        <v>1778</v>
      </c>
      <c r="F1363" s="13" t="s">
        <v>44</v>
      </c>
      <c r="G1363" s="13">
        <v>21</v>
      </c>
      <c r="H1363" s="13">
        <v>0</v>
      </c>
      <c r="I1363" s="13">
        <v>0</v>
      </c>
      <c r="J1363" s="13">
        <v>0</v>
      </c>
      <c r="K1363" s="13">
        <v>0</v>
      </c>
      <c r="L1363" s="13">
        <f t="shared" si="129"/>
        <v>21</v>
      </c>
      <c r="M1363" s="23">
        <v>990</v>
      </c>
      <c r="N1363" s="17"/>
    </row>
    <row r="1364" spans="2:14" hidden="1">
      <c r="B1364" s="13">
        <v>70126807</v>
      </c>
      <c r="C1364" s="14" t="s">
        <v>1782</v>
      </c>
      <c r="D1364" s="13" t="s">
        <v>118</v>
      </c>
      <c r="E1364" s="18" t="s">
        <v>1778</v>
      </c>
      <c r="F1364" s="13" t="s">
        <v>44</v>
      </c>
      <c r="G1364" s="13">
        <v>1</v>
      </c>
      <c r="H1364" s="13">
        <v>0</v>
      </c>
      <c r="I1364" s="13">
        <v>0</v>
      </c>
      <c r="J1364" s="13">
        <v>0</v>
      </c>
      <c r="K1364" s="13">
        <v>0</v>
      </c>
      <c r="L1364" s="13">
        <f t="shared" si="129"/>
        <v>1</v>
      </c>
      <c r="M1364" s="23">
        <v>990</v>
      </c>
      <c r="N1364" s="17">
        <f t="shared" ref="N1364:N1367" si="130">L1364</f>
        <v>1</v>
      </c>
    </row>
    <row r="1365" spans="2:14" hidden="1">
      <c r="B1365" s="13">
        <v>70126809</v>
      </c>
      <c r="C1365" s="14" t="s">
        <v>1783</v>
      </c>
      <c r="D1365" s="13" t="s">
        <v>118</v>
      </c>
      <c r="E1365" s="18" t="s">
        <v>910</v>
      </c>
      <c r="F1365" s="13" t="s">
        <v>44</v>
      </c>
      <c r="G1365" s="13">
        <v>2</v>
      </c>
      <c r="H1365" s="13">
        <v>0</v>
      </c>
      <c r="I1365" s="13">
        <v>0</v>
      </c>
      <c r="J1365" s="13">
        <v>0</v>
      </c>
      <c r="K1365" s="13">
        <v>0</v>
      </c>
      <c r="L1365" s="13">
        <f t="shared" si="129"/>
        <v>2</v>
      </c>
      <c r="M1365" s="23">
        <v>990</v>
      </c>
      <c r="N1365" s="17">
        <f t="shared" si="130"/>
        <v>2</v>
      </c>
    </row>
    <row r="1366" spans="2:14" hidden="1">
      <c r="B1366" s="13">
        <v>70126810</v>
      </c>
      <c r="C1366" s="14" t="s">
        <v>1784</v>
      </c>
      <c r="D1366" s="13" t="s">
        <v>118</v>
      </c>
      <c r="E1366" s="18" t="s">
        <v>910</v>
      </c>
      <c r="F1366" s="13" t="s">
        <v>44</v>
      </c>
      <c r="G1366" s="13">
        <v>4</v>
      </c>
      <c r="H1366" s="13">
        <v>0</v>
      </c>
      <c r="I1366" s="13">
        <v>0</v>
      </c>
      <c r="J1366" s="13">
        <v>0</v>
      </c>
      <c r="K1366" s="13">
        <v>0</v>
      </c>
      <c r="L1366" s="13">
        <f t="shared" si="129"/>
        <v>4</v>
      </c>
      <c r="M1366" s="23">
        <v>1020</v>
      </c>
      <c r="N1366" s="17">
        <f t="shared" si="130"/>
        <v>4</v>
      </c>
    </row>
    <row r="1367" spans="2:14" hidden="1">
      <c r="B1367" s="13">
        <v>70126811</v>
      </c>
      <c r="C1367" s="14" t="s">
        <v>1785</v>
      </c>
      <c r="D1367" s="13" t="s">
        <v>118</v>
      </c>
      <c r="E1367" s="18" t="s">
        <v>910</v>
      </c>
      <c r="F1367" s="13" t="s">
        <v>44</v>
      </c>
      <c r="G1367" s="13">
        <v>4</v>
      </c>
      <c r="H1367" s="13">
        <v>0</v>
      </c>
      <c r="I1367" s="13">
        <v>0</v>
      </c>
      <c r="J1367" s="13">
        <v>0</v>
      </c>
      <c r="K1367" s="13">
        <v>0</v>
      </c>
      <c r="L1367" s="13">
        <f t="shared" si="129"/>
        <v>4</v>
      </c>
      <c r="M1367" s="23">
        <v>1080</v>
      </c>
      <c r="N1367" s="17">
        <f t="shared" si="130"/>
        <v>4</v>
      </c>
    </row>
    <row r="1368" spans="2:14" hidden="1">
      <c r="B1368" s="13">
        <v>70126812</v>
      </c>
      <c r="C1368" s="14" t="s">
        <v>1786</v>
      </c>
      <c r="D1368" s="13" t="s">
        <v>118</v>
      </c>
      <c r="E1368" s="18" t="s">
        <v>967</v>
      </c>
      <c r="F1368" s="13" t="s">
        <v>44</v>
      </c>
      <c r="G1368" s="13">
        <v>16</v>
      </c>
      <c r="H1368" s="13">
        <v>0</v>
      </c>
      <c r="I1368" s="13">
        <v>0</v>
      </c>
      <c r="J1368" s="13">
        <v>0</v>
      </c>
      <c r="K1368" s="13">
        <v>0</v>
      </c>
      <c r="L1368" s="13">
        <f t="shared" si="129"/>
        <v>16</v>
      </c>
      <c r="M1368" s="23">
        <v>855</v>
      </c>
      <c r="N1368" s="17"/>
    </row>
    <row r="1369" spans="2:14" hidden="1">
      <c r="B1369" s="13">
        <v>70126813</v>
      </c>
      <c r="C1369" s="14" t="s">
        <v>1787</v>
      </c>
      <c r="D1369" s="13" t="s">
        <v>118</v>
      </c>
      <c r="E1369" s="18" t="s">
        <v>967</v>
      </c>
      <c r="F1369" s="13" t="s">
        <v>44</v>
      </c>
      <c r="G1369" s="13">
        <v>16</v>
      </c>
      <c r="H1369" s="13">
        <v>0</v>
      </c>
      <c r="I1369" s="13">
        <v>0</v>
      </c>
      <c r="J1369" s="13">
        <v>0</v>
      </c>
      <c r="K1369" s="13">
        <v>0</v>
      </c>
      <c r="L1369" s="13">
        <f t="shared" si="129"/>
        <v>16</v>
      </c>
      <c r="M1369" s="23">
        <v>970</v>
      </c>
      <c r="N1369" s="17"/>
    </row>
    <row r="1370" spans="2:14" hidden="1">
      <c r="B1370" s="13">
        <v>70126814</v>
      </c>
      <c r="C1370" s="14" t="s">
        <v>1788</v>
      </c>
      <c r="D1370" s="13" t="s">
        <v>118</v>
      </c>
      <c r="E1370" s="18" t="s">
        <v>967</v>
      </c>
      <c r="F1370" s="13" t="s">
        <v>44</v>
      </c>
      <c r="G1370" s="13">
        <v>0</v>
      </c>
      <c r="H1370" s="13">
        <v>2</v>
      </c>
      <c r="I1370" s="13">
        <v>0</v>
      </c>
      <c r="J1370" s="13">
        <v>0</v>
      </c>
      <c r="K1370" s="13">
        <v>0</v>
      </c>
      <c r="L1370" s="13">
        <f t="shared" si="129"/>
        <v>2</v>
      </c>
      <c r="M1370" s="23">
        <v>990</v>
      </c>
      <c r="N1370" s="17">
        <f>L1370</f>
        <v>2</v>
      </c>
    </row>
    <row r="1371" spans="2:14" hidden="1">
      <c r="B1371" s="13">
        <v>70126816</v>
      </c>
      <c r="C1371" s="14" t="s">
        <v>1789</v>
      </c>
      <c r="D1371" s="13" t="s">
        <v>118</v>
      </c>
      <c r="E1371" s="18" t="s">
        <v>1790</v>
      </c>
      <c r="F1371" s="13" t="s">
        <v>44</v>
      </c>
      <c r="G1371" s="13">
        <v>14</v>
      </c>
      <c r="H1371" s="13">
        <v>0</v>
      </c>
      <c r="I1371" s="13">
        <v>0</v>
      </c>
      <c r="J1371" s="13">
        <v>0</v>
      </c>
      <c r="K1371" s="13">
        <v>0</v>
      </c>
      <c r="L1371" s="13">
        <f t="shared" si="129"/>
        <v>14</v>
      </c>
      <c r="M1371" s="23">
        <v>980</v>
      </c>
      <c r="N1371" s="17"/>
    </row>
    <row r="1372" spans="2:14" hidden="1">
      <c r="B1372" s="13">
        <v>70126817</v>
      </c>
      <c r="C1372" s="14" t="s">
        <v>1791</v>
      </c>
      <c r="D1372" s="13" t="s">
        <v>118</v>
      </c>
      <c r="E1372" s="18" t="s">
        <v>1790</v>
      </c>
      <c r="F1372" s="13" t="s">
        <v>44</v>
      </c>
      <c r="G1372" s="13">
        <v>5</v>
      </c>
      <c r="H1372" s="13">
        <v>0</v>
      </c>
      <c r="I1372" s="13">
        <v>0</v>
      </c>
      <c r="J1372" s="13">
        <v>0</v>
      </c>
      <c r="K1372" s="13">
        <v>0</v>
      </c>
      <c r="L1372" s="13">
        <f t="shared" si="129"/>
        <v>5</v>
      </c>
      <c r="M1372" s="23">
        <v>1000</v>
      </c>
      <c r="N1372" s="17">
        <f>L1372</f>
        <v>5</v>
      </c>
    </row>
    <row r="1373" spans="2:14" hidden="1">
      <c r="B1373" s="13">
        <v>70126819</v>
      </c>
      <c r="C1373" s="14" t="s">
        <v>1792</v>
      </c>
      <c r="D1373" s="13" t="s">
        <v>118</v>
      </c>
      <c r="E1373" s="18" t="s">
        <v>1793</v>
      </c>
      <c r="F1373" s="13" t="s">
        <v>44</v>
      </c>
      <c r="G1373" s="13">
        <v>40</v>
      </c>
      <c r="H1373" s="13">
        <v>0</v>
      </c>
      <c r="I1373" s="13">
        <v>0</v>
      </c>
      <c r="J1373" s="13">
        <v>0</v>
      </c>
      <c r="K1373" s="13">
        <v>0</v>
      </c>
      <c r="L1373" s="13">
        <f t="shared" si="129"/>
        <v>40</v>
      </c>
      <c r="M1373" s="23">
        <v>875</v>
      </c>
      <c r="N1373" s="17"/>
    </row>
    <row r="1374" spans="2:14" hidden="1">
      <c r="B1374" s="13">
        <v>70126820</v>
      </c>
      <c r="C1374" s="14" t="s">
        <v>1794</v>
      </c>
      <c r="D1374" s="13" t="s">
        <v>118</v>
      </c>
      <c r="E1374" s="18" t="s">
        <v>1793</v>
      </c>
      <c r="F1374" s="13" t="s">
        <v>44</v>
      </c>
      <c r="G1374" s="13">
        <v>39</v>
      </c>
      <c r="H1374" s="13">
        <v>0</v>
      </c>
      <c r="I1374" s="13">
        <v>0</v>
      </c>
      <c r="J1374" s="13">
        <v>0</v>
      </c>
      <c r="K1374" s="13">
        <v>0</v>
      </c>
      <c r="L1374" s="13">
        <f t="shared" si="129"/>
        <v>39</v>
      </c>
      <c r="M1374" s="23">
        <v>975</v>
      </c>
      <c r="N1374" s="17"/>
    </row>
    <row r="1375" spans="2:14" hidden="1">
      <c r="B1375" s="13">
        <v>70126821</v>
      </c>
      <c r="C1375" s="14" t="s">
        <v>1795</v>
      </c>
      <c r="D1375" s="13" t="s">
        <v>118</v>
      </c>
      <c r="E1375" s="18" t="s">
        <v>1793</v>
      </c>
      <c r="F1375" s="13" t="s">
        <v>44</v>
      </c>
      <c r="G1375" s="13">
        <v>33</v>
      </c>
      <c r="H1375" s="13">
        <v>0</v>
      </c>
      <c r="I1375" s="13">
        <v>0</v>
      </c>
      <c r="J1375" s="13">
        <v>0</v>
      </c>
      <c r="K1375" s="13">
        <v>0</v>
      </c>
      <c r="L1375" s="13">
        <f t="shared" si="129"/>
        <v>33</v>
      </c>
      <c r="M1375" s="23">
        <v>985</v>
      </c>
      <c r="N1375" s="17"/>
    </row>
    <row r="1376" spans="2:14" hidden="1">
      <c r="B1376" s="13">
        <v>70126822</v>
      </c>
      <c r="C1376" s="14" t="s">
        <v>1796</v>
      </c>
      <c r="D1376" s="13" t="s">
        <v>118</v>
      </c>
      <c r="E1376" s="18" t="s">
        <v>1793</v>
      </c>
      <c r="F1376" s="13" t="s">
        <v>44</v>
      </c>
      <c r="G1376" s="13">
        <v>41</v>
      </c>
      <c r="H1376" s="13">
        <v>0</v>
      </c>
      <c r="I1376" s="13">
        <v>0</v>
      </c>
      <c r="J1376" s="13">
        <v>0</v>
      </c>
      <c r="K1376" s="13">
        <v>0</v>
      </c>
      <c r="L1376" s="13">
        <f t="shared" si="129"/>
        <v>41</v>
      </c>
      <c r="M1376" s="23">
        <v>985</v>
      </c>
      <c r="N1376" s="17"/>
    </row>
    <row r="1377" spans="2:14" hidden="1">
      <c r="B1377" s="13">
        <v>70126823</v>
      </c>
      <c r="C1377" s="14" t="s">
        <v>1797</v>
      </c>
      <c r="D1377" s="13" t="s">
        <v>118</v>
      </c>
      <c r="E1377" s="18" t="s">
        <v>1793</v>
      </c>
      <c r="F1377" s="13" t="s">
        <v>44</v>
      </c>
      <c r="G1377" s="13">
        <v>8</v>
      </c>
      <c r="H1377" s="13">
        <v>0</v>
      </c>
      <c r="I1377" s="13">
        <v>0</v>
      </c>
      <c r="J1377" s="13">
        <v>0</v>
      </c>
      <c r="K1377" s="13">
        <v>0</v>
      </c>
      <c r="L1377" s="13">
        <f t="shared" si="129"/>
        <v>8</v>
      </c>
      <c r="M1377" s="23">
        <v>985</v>
      </c>
      <c r="N1377" s="17"/>
    </row>
    <row r="1378" spans="2:14" hidden="1">
      <c r="B1378" s="13">
        <v>70126824</v>
      </c>
      <c r="C1378" s="14" t="s">
        <v>1798</v>
      </c>
      <c r="D1378" s="13" t="s">
        <v>118</v>
      </c>
      <c r="E1378" s="18" t="s">
        <v>1793</v>
      </c>
      <c r="F1378" s="13" t="s">
        <v>44</v>
      </c>
      <c r="G1378" s="13">
        <v>5</v>
      </c>
      <c r="H1378" s="13">
        <v>0</v>
      </c>
      <c r="I1378" s="13">
        <v>0</v>
      </c>
      <c r="J1378" s="13">
        <v>0</v>
      </c>
      <c r="K1378" s="13">
        <v>0</v>
      </c>
      <c r="L1378" s="13">
        <f t="shared" si="129"/>
        <v>5</v>
      </c>
      <c r="M1378" s="23">
        <v>1075</v>
      </c>
      <c r="N1378" s="17">
        <f t="shared" ref="N1378:N1381" si="131">L1378</f>
        <v>5</v>
      </c>
    </row>
    <row r="1379" spans="2:14" hidden="1">
      <c r="B1379" s="13">
        <v>70126825</v>
      </c>
      <c r="C1379" s="14" t="s">
        <v>1799</v>
      </c>
      <c r="D1379" s="13" t="s">
        <v>118</v>
      </c>
      <c r="E1379" s="18" t="s">
        <v>1000</v>
      </c>
      <c r="F1379" s="13" t="s">
        <v>44</v>
      </c>
      <c r="G1379" s="13">
        <v>3</v>
      </c>
      <c r="H1379" s="13">
        <v>0</v>
      </c>
      <c r="I1379" s="13">
        <v>0</v>
      </c>
      <c r="J1379" s="13">
        <v>0</v>
      </c>
      <c r="K1379" s="13">
        <v>0</v>
      </c>
      <c r="L1379" s="13">
        <f t="shared" si="129"/>
        <v>3</v>
      </c>
      <c r="M1379" s="23">
        <v>985</v>
      </c>
      <c r="N1379" s="17">
        <f t="shared" si="131"/>
        <v>3</v>
      </c>
    </row>
    <row r="1380" spans="2:14" hidden="1">
      <c r="B1380" s="13">
        <v>70126826</v>
      </c>
      <c r="C1380" s="14" t="s">
        <v>1800</v>
      </c>
      <c r="D1380" s="13" t="s">
        <v>118</v>
      </c>
      <c r="E1380" s="18" t="s">
        <v>1000</v>
      </c>
      <c r="F1380" s="13" t="s">
        <v>44</v>
      </c>
      <c r="G1380" s="13">
        <v>3</v>
      </c>
      <c r="H1380" s="13">
        <v>0</v>
      </c>
      <c r="I1380" s="13">
        <v>0</v>
      </c>
      <c r="J1380" s="13">
        <v>0</v>
      </c>
      <c r="K1380" s="13">
        <v>0</v>
      </c>
      <c r="L1380" s="13">
        <f t="shared" si="129"/>
        <v>3</v>
      </c>
      <c r="M1380" s="23">
        <v>1010</v>
      </c>
      <c r="N1380" s="17">
        <f t="shared" si="131"/>
        <v>3</v>
      </c>
    </row>
    <row r="1381" spans="2:14" hidden="1">
      <c r="B1381" s="13">
        <v>70126827</v>
      </c>
      <c r="C1381" s="14" t="s">
        <v>1801</v>
      </c>
      <c r="D1381" s="13" t="s">
        <v>118</v>
      </c>
      <c r="E1381" s="18" t="s">
        <v>1000</v>
      </c>
      <c r="F1381" s="13" t="s">
        <v>44</v>
      </c>
      <c r="G1381" s="13">
        <v>2</v>
      </c>
      <c r="H1381" s="13">
        <v>0</v>
      </c>
      <c r="I1381" s="13">
        <v>0</v>
      </c>
      <c r="J1381" s="13">
        <v>0</v>
      </c>
      <c r="K1381" s="13">
        <v>0</v>
      </c>
      <c r="L1381" s="13">
        <f t="shared" si="129"/>
        <v>2</v>
      </c>
      <c r="M1381" s="23">
        <v>1090</v>
      </c>
      <c r="N1381" s="17">
        <f t="shared" si="131"/>
        <v>2</v>
      </c>
    </row>
    <row r="1382" spans="2:14" hidden="1">
      <c r="B1382" s="13">
        <v>70126830</v>
      </c>
      <c r="C1382" s="14" t="s">
        <v>1802</v>
      </c>
      <c r="D1382" s="13" t="s">
        <v>42</v>
      </c>
      <c r="E1382" s="18" t="s">
        <v>1803</v>
      </c>
      <c r="F1382" s="13" t="s">
        <v>44</v>
      </c>
      <c r="G1382" s="13">
        <v>0</v>
      </c>
      <c r="H1382" s="13">
        <v>14</v>
      </c>
      <c r="I1382" s="13">
        <v>0</v>
      </c>
      <c r="J1382" s="13">
        <v>0</v>
      </c>
      <c r="K1382" s="13">
        <v>0</v>
      </c>
      <c r="L1382" s="13">
        <f t="shared" si="129"/>
        <v>14</v>
      </c>
      <c r="M1382" s="23"/>
      <c r="N1382" s="17"/>
    </row>
    <row r="1383" spans="2:14" hidden="1">
      <c r="B1383" s="13">
        <v>70126838</v>
      </c>
      <c r="C1383" s="14" t="s">
        <v>1804</v>
      </c>
      <c r="D1383" s="13" t="s">
        <v>42</v>
      </c>
      <c r="E1383" s="18" t="s">
        <v>1174</v>
      </c>
      <c r="F1383" s="13" t="s">
        <v>44</v>
      </c>
      <c r="G1383" s="13">
        <v>0</v>
      </c>
      <c r="H1383" s="13">
        <v>5</v>
      </c>
      <c r="I1383" s="13">
        <v>0</v>
      </c>
      <c r="J1383" s="13">
        <v>0</v>
      </c>
      <c r="K1383" s="13">
        <v>0</v>
      </c>
      <c r="L1383" s="13">
        <f t="shared" si="129"/>
        <v>5</v>
      </c>
      <c r="M1383" s="23"/>
      <c r="N1383" s="17">
        <f t="shared" ref="N1383:N1394" si="132">L1383</f>
        <v>5</v>
      </c>
    </row>
    <row r="1384" spans="2:14" hidden="1">
      <c r="B1384" s="13">
        <v>70126931</v>
      </c>
      <c r="C1384" s="14" t="s">
        <v>1805</v>
      </c>
      <c r="D1384" s="13" t="s">
        <v>42</v>
      </c>
      <c r="E1384" s="18" t="s">
        <v>46</v>
      </c>
      <c r="F1384" s="13" t="s">
        <v>44</v>
      </c>
      <c r="G1384" s="13">
        <v>0</v>
      </c>
      <c r="H1384" s="13">
        <v>4</v>
      </c>
      <c r="I1384" s="13">
        <v>0</v>
      </c>
      <c r="J1384" s="13">
        <v>0</v>
      </c>
      <c r="K1384" s="13">
        <v>0</v>
      </c>
      <c r="L1384" s="13">
        <f t="shared" si="129"/>
        <v>4</v>
      </c>
      <c r="M1384" s="23">
        <v>750</v>
      </c>
      <c r="N1384" s="17">
        <f t="shared" si="132"/>
        <v>4</v>
      </c>
    </row>
    <row r="1385" spans="2:14" hidden="1">
      <c r="B1385" s="13">
        <v>70126932</v>
      </c>
      <c r="C1385" s="14" t="s">
        <v>1806</v>
      </c>
      <c r="D1385" s="13" t="s">
        <v>42</v>
      </c>
      <c r="E1385" s="18" t="s">
        <v>46</v>
      </c>
      <c r="F1385" s="13" t="s">
        <v>44</v>
      </c>
      <c r="G1385" s="13">
        <v>0</v>
      </c>
      <c r="H1385" s="13">
        <v>3</v>
      </c>
      <c r="I1385" s="13">
        <v>0</v>
      </c>
      <c r="J1385" s="13">
        <v>0</v>
      </c>
      <c r="K1385" s="13">
        <v>0</v>
      </c>
      <c r="L1385" s="13">
        <f t="shared" si="129"/>
        <v>3</v>
      </c>
      <c r="M1385" s="23">
        <v>923</v>
      </c>
      <c r="N1385" s="17">
        <f t="shared" si="132"/>
        <v>3</v>
      </c>
    </row>
    <row r="1386" spans="2:14" hidden="1">
      <c r="B1386" s="13">
        <v>70126947</v>
      </c>
      <c r="C1386" s="14" t="s">
        <v>1807</v>
      </c>
      <c r="D1386" s="13" t="s">
        <v>42</v>
      </c>
      <c r="E1386" s="18" t="s">
        <v>1808</v>
      </c>
      <c r="F1386" s="13" t="s">
        <v>44</v>
      </c>
      <c r="G1386" s="13">
        <v>0</v>
      </c>
      <c r="H1386" s="13">
        <v>3</v>
      </c>
      <c r="I1386" s="13">
        <v>0</v>
      </c>
      <c r="J1386" s="13">
        <v>0</v>
      </c>
      <c r="K1386" s="13">
        <v>0</v>
      </c>
      <c r="L1386" s="13">
        <f t="shared" si="129"/>
        <v>3</v>
      </c>
      <c r="M1386" s="23">
        <v>1035</v>
      </c>
      <c r="N1386" s="17">
        <f t="shared" si="132"/>
        <v>3</v>
      </c>
    </row>
    <row r="1387" spans="2:14" hidden="1">
      <c r="B1387" s="13">
        <v>70126997</v>
      </c>
      <c r="C1387" s="14" t="s">
        <v>1809</v>
      </c>
      <c r="D1387" s="13" t="s">
        <v>42</v>
      </c>
      <c r="E1387" s="18" t="s">
        <v>111</v>
      </c>
      <c r="F1387" s="13" t="s">
        <v>44</v>
      </c>
      <c r="G1387" s="13">
        <v>0</v>
      </c>
      <c r="H1387" s="13">
        <v>3</v>
      </c>
      <c r="I1387" s="13">
        <v>0</v>
      </c>
      <c r="J1387" s="13">
        <v>0</v>
      </c>
      <c r="K1387" s="13">
        <v>0</v>
      </c>
      <c r="L1387" s="13">
        <f t="shared" si="129"/>
        <v>3</v>
      </c>
      <c r="M1387" s="23">
        <v>1100</v>
      </c>
      <c r="N1387" s="17">
        <f t="shared" si="132"/>
        <v>3</v>
      </c>
    </row>
    <row r="1388" spans="2:14" hidden="1">
      <c r="B1388" s="13">
        <v>70127080</v>
      </c>
      <c r="C1388" s="14" t="s">
        <v>1810</v>
      </c>
      <c r="D1388" s="13" t="s">
        <v>118</v>
      </c>
      <c r="E1388" s="18" t="s">
        <v>738</v>
      </c>
      <c r="F1388" s="13" t="s">
        <v>44</v>
      </c>
      <c r="G1388" s="13">
        <v>0</v>
      </c>
      <c r="H1388" s="13">
        <v>1</v>
      </c>
      <c r="I1388" s="13">
        <v>0</v>
      </c>
      <c r="J1388" s="13">
        <v>0</v>
      </c>
      <c r="K1388" s="13">
        <v>0</v>
      </c>
      <c r="L1388" s="13">
        <f t="shared" si="129"/>
        <v>1</v>
      </c>
      <c r="M1388" s="23">
        <v>1065</v>
      </c>
      <c r="N1388" s="17">
        <f t="shared" si="132"/>
        <v>1</v>
      </c>
    </row>
    <row r="1389" spans="2:14" hidden="1">
      <c r="B1389" s="13">
        <v>70127083</v>
      </c>
      <c r="C1389" s="14" t="s">
        <v>1811</v>
      </c>
      <c r="D1389" s="13" t="s">
        <v>42</v>
      </c>
      <c r="E1389" s="18" t="s">
        <v>53</v>
      </c>
      <c r="F1389" s="13" t="s">
        <v>44</v>
      </c>
      <c r="G1389" s="13">
        <v>1</v>
      </c>
      <c r="H1389" s="13">
        <v>0</v>
      </c>
      <c r="I1389" s="13">
        <v>0</v>
      </c>
      <c r="J1389" s="13">
        <v>0</v>
      </c>
      <c r="K1389" s="13">
        <v>0</v>
      </c>
      <c r="L1389" s="13">
        <f t="shared" si="129"/>
        <v>1</v>
      </c>
      <c r="M1389" s="23">
        <v>1165</v>
      </c>
      <c r="N1389" s="17">
        <f t="shared" si="132"/>
        <v>1</v>
      </c>
    </row>
    <row r="1390" spans="2:14">
      <c r="B1390" s="13">
        <v>70127104</v>
      </c>
      <c r="C1390" s="14" t="s">
        <v>1812</v>
      </c>
      <c r="D1390" s="13" t="s">
        <v>118</v>
      </c>
      <c r="E1390" s="18" t="s">
        <v>1813</v>
      </c>
      <c r="F1390" s="13" t="s">
        <v>44</v>
      </c>
      <c r="G1390" s="13">
        <v>1</v>
      </c>
      <c r="H1390" s="13">
        <v>0</v>
      </c>
      <c r="I1390" s="13">
        <v>0</v>
      </c>
      <c r="J1390" s="13">
        <v>0</v>
      </c>
      <c r="K1390" s="13">
        <v>0</v>
      </c>
      <c r="L1390" s="13">
        <f t="shared" si="129"/>
        <v>1</v>
      </c>
      <c r="M1390" s="25">
        <v>1470</v>
      </c>
      <c r="N1390" s="26">
        <f t="shared" si="132"/>
        <v>1</v>
      </c>
    </row>
    <row r="1391" spans="2:14">
      <c r="B1391" s="13">
        <v>70127132</v>
      </c>
      <c r="C1391" s="14" t="s">
        <v>1814</v>
      </c>
      <c r="D1391" s="13" t="s">
        <v>42</v>
      </c>
      <c r="E1391" s="18" t="s">
        <v>981</v>
      </c>
      <c r="F1391" s="13" t="s">
        <v>44</v>
      </c>
      <c r="G1391" s="13">
        <v>2</v>
      </c>
      <c r="H1391" s="13">
        <v>0</v>
      </c>
      <c r="I1391" s="13">
        <v>0</v>
      </c>
      <c r="J1391" s="13">
        <v>0</v>
      </c>
      <c r="K1391" s="13">
        <v>0</v>
      </c>
      <c r="L1391" s="13">
        <f t="shared" si="129"/>
        <v>2</v>
      </c>
      <c r="M1391" s="25">
        <v>1855</v>
      </c>
      <c r="N1391" s="26">
        <f t="shared" si="132"/>
        <v>2</v>
      </c>
    </row>
    <row r="1392" spans="2:14">
      <c r="B1392" s="13">
        <v>70127143</v>
      </c>
      <c r="C1392" s="14" t="s">
        <v>1815</v>
      </c>
      <c r="D1392" s="13" t="s">
        <v>118</v>
      </c>
      <c r="E1392" s="18" t="s">
        <v>1816</v>
      </c>
      <c r="F1392" s="13" t="s">
        <v>44</v>
      </c>
      <c r="G1392" s="13">
        <v>0</v>
      </c>
      <c r="H1392" s="13">
        <v>1</v>
      </c>
      <c r="I1392" s="13">
        <v>0</v>
      </c>
      <c r="J1392" s="13">
        <v>0</v>
      </c>
      <c r="K1392" s="13">
        <v>0</v>
      </c>
      <c r="L1392" s="13">
        <f t="shared" si="129"/>
        <v>1</v>
      </c>
      <c r="M1392" s="25">
        <v>1925</v>
      </c>
      <c r="N1392" s="26">
        <f t="shared" si="132"/>
        <v>1</v>
      </c>
    </row>
    <row r="1393" spans="2:14">
      <c r="B1393" s="13">
        <v>70127160</v>
      </c>
      <c r="C1393" s="14" t="s">
        <v>1817</v>
      </c>
      <c r="D1393" s="13" t="s">
        <v>42</v>
      </c>
      <c r="E1393" s="18" t="s">
        <v>113</v>
      </c>
      <c r="F1393" s="13" t="s">
        <v>44</v>
      </c>
      <c r="G1393" s="13">
        <v>0</v>
      </c>
      <c r="H1393" s="13">
        <v>1</v>
      </c>
      <c r="I1393" s="13">
        <v>0</v>
      </c>
      <c r="J1393" s="13">
        <v>0</v>
      </c>
      <c r="K1393" s="13">
        <v>0</v>
      </c>
      <c r="L1393" s="13">
        <f t="shared" si="129"/>
        <v>1</v>
      </c>
      <c r="M1393" s="25">
        <v>1220</v>
      </c>
      <c r="N1393" s="26">
        <f t="shared" si="132"/>
        <v>1</v>
      </c>
    </row>
    <row r="1394" spans="2:14">
      <c r="B1394" s="13">
        <v>70127181</v>
      </c>
      <c r="C1394" s="14" t="s">
        <v>1818</v>
      </c>
      <c r="D1394" s="13" t="s">
        <v>42</v>
      </c>
      <c r="E1394" s="18" t="s">
        <v>73</v>
      </c>
      <c r="F1394" s="13" t="s">
        <v>44</v>
      </c>
      <c r="G1394" s="13">
        <v>1</v>
      </c>
      <c r="H1394" s="13">
        <v>0</v>
      </c>
      <c r="I1394" s="13">
        <v>0</v>
      </c>
      <c r="J1394" s="13">
        <v>0</v>
      </c>
      <c r="K1394" s="13">
        <v>0</v>
      </c>
      <c r="L1394" s="13">
        <f t="shared" si="129"/>
        <v>1</v>
      </c>
      <c r="M1394" s="25">
        <v>1220</v>
      </c>
      <c r="N1394" s="26">
        <f t="shared" si="132"/>
        <v>1</v>
      </c>
    </row>
    <row r="1395" spans="2:14" hidden="1">
      <c r="B1395" s="13">
        <v>70127191</v>
      </c>
      <c r="C1395" s="14" t="s">
        <v>1819</v>
      </c>
      <c r="D1395" s="13" t="s">
        <v>42</v>
      </c>
      <c r="E1395" s="18" t="s">
        <v>73</v>
      </c>
      <c r="F1395" s="13" t="s">
        <v>44</v>
      </c>
      <c r="G1395" s="13">
        <v>0</v>
      </c>
      <c r="H1395" s="13">
        <v>10</v>
      </c>
      <c r="I1395" s="13">
        <v>0</v>
      </c>
      <c r="J1395" s="13">
        <v>0</v>
      </c>
      <c r="K1395" s="13">
        <v>0</v>
      </c>
      <c r="L1395" s="13">
        <f t="shared" si="129"/>
        <v>10</v>
      </c>
      <c r="M1395" s="23">
        <v>1430</v>
      </c>
      <c r="N1395" s="17"/>
    </row>
    <row r="1396" spans="2:14">
      <c r="B1396" s="13">
        <v>70127196</v>
      </c>
      <c r="C1396" s="14" t="s">
        <v>1820</v>
      </c>
      <c r="D1396" s="13" t="s">
        <v>42</v>
      </c>
      <c r="E1396" s="18" t="s">
        <v>705</v>
      </c>
      <c r="F1396" s="13" t="s">
        <v>44</v>
      </c>
      <c r="G1396" s="13">
        <v>4</v>
      </c>
      <c r="H1396" s="13">
        <v>0</v>
      </c>
      <c r="I1396" s="13">
        <v>0</v>
      </c>
      <c r="J1396" s="13">
        <v>0</v>
      </c>
      <c r="K1396" s="13">
        <v>0</v>
      </c>
      <c r="L1396" s="13">
        <f t="shared" si="129"/>
        <v>4</v>
      </c>
      <c r="M1396" s="25">
        <v>1565</v>
      </c>
      <c r="N1396" s="26">
        <f t="shared" ref="N1396:N1407" si="133">L1396</f>
        <v>4</v>
      </c>
    </row>
    <row r="1397" spans="2:14">
      <c r="B1397" s="13">
        <v>70127202</v>
      </c>
      <c r="C1397" s="14" t="s">
        <v>1821</v>
      </c>
      <c r="D1397" s="13" t="s">
        <v>118</v>
      </c>
      <c r="E1397" s="18" t="s">
        <v>1822</v>
      </c>
      <c r="F1397" s="13" t="s">
        <v>44</v>
      </c>
      <c r="G1397" s="13">
        <v>0</v>
      </c>
      <c r="H1397" s="13">
        <v>1</v>
      </c>
      <c r="I1397" s="13">
        <v>0</v>
      </c>
      <c r="J1397" s="13">
        <v>0</v>
      </c>
      <c r="K1397" s="13">
        <v>0</v>
      </c>
      <c r="L1397" s="13">
        <f t="shared" si="129"/>
        <v>1</v>
      </c>
      <c r="M1397" s="25">
        <v>1545</v>
      </c>
      <c r="N1397" s="26">
        <f t="shared" si="133"/>
        <v>1</v>
      </c>
    </row>
    <row r="1398" spans="2:14">
      <c r="B1398" s="13">
        <v>70127204</v>
      </c>
      <c r="C1398" s="14" t="s">
        <v>1823</v>
      </c>
      <c r="D1398" s="13" t="s">
        <v>118</v>
      </c>
      <c r="E1398" s="18" t="s">
        <v>1822</v>
      </c>
      <c r="F1398" s="13" t="s">
        <v>44</v>
      </c>
      <c r="G1398" s="13">
        <v>0</v>
      </c>
      <c r="H1398" s="13">
        <v>2</v>
      </c>
      <c r="I1398" s="13">
        <v>0</v>
      </c>
      <c r="J1398" s="13">
        <v>0</v>
      </c>
      <c r="K1398" s="13">
        <v>0</v>
      </c>
      <c r="L1398" s="13">
        <f t="shared" si="129"/>
        <v>2</v>
      </c>
      <c r="M1398" s="25">
        <v>1545</v>
      </c>
      <c r="N1398" s="26">
        <f t="shared" si="133"/>
        <v>2</v>
      </c>
    </row>
    <row r="1399" spans="2:14" hidden="1">
      <c r="B1399" s="13">
        <v>70127246</v>
      </c>
      <c r="C1399" s="14" t="s">
        <v>1824</v>
      </c>
      <c r="D1399" s="13" t="s">
        <v>42</v>
      </c>
      <c r="E1399" s="18" t="s">
        <v>722</v>
      </c>
      <c r="F1399" s="13" t="s">
        <v>44</v>
      </c>
      <c r="G1399" s="13">
        <v>0</v>
      </c>
      <c r="H1399" s="13">
        <v>1</v>
      </c>
      <c r="I1399" s="13">
        <v>0</v>
      </c>
      <c r="J1399" s="13">
        <v>0</v>
      </c>
      <c r="K1399" s="13">
        <v>0</v>
      </c>
      <c r="L1399" s="13">
        <f t="shared" si="129"/>
        <v>1</v>
      </c>
      <c r="M1399" s="23">
        <v>1190</v>
      </c>
      <c r="N1399" s="17">
        <f t="shared" si="133"/>
        <v>1</v>
      </c>
    </row>
    <row r="1400" spans="2:14" hidden="1">
      <c r="B1400" s="13">
        <v>70127264</v>
      </c>
      <c r="C1400" s="14" t="s">
        <v>1825</v>
      </c>
      <c r="D1400" s="13" t="s">
        <v>118</v>
      </c>
      <c r="E1400" s="18" t="s">
        <v>1826</v>
      </c>
      <c r="F1400" s="13" t="s">
        <v>44</v>
      </c>
      <c r="G1400" s="13">
        <v>4</v>
      </c>
      <c r="H1400" s="13">
        <v>0</v>
      </c>
      <c r="I1400" s="13">
        <v>0</v>
      </c>
      <c r="J1400" s="13">
        <v>0</v>
      </c>
      <c r="K1400" s="13">
        <v>0</v>
      </c>
      <c r="L1400" s="13">
        <f t="shared" si="129"/>
        <v>4</v>
      </c>
      <c r="M1400" s="23">
        <v>595</v>
      </c>
      <c r="N1400" s="17">
        <f t="shared" si="133"/>
        <v>4</v>
      </c>
    </row>
    <row r="1401" spans="2:14" hidden="1">
      <c r="B1401" s="13">
        <v>70127265</v>
      </c>
      <c r="C1401" s="14" t="s">
        <v>1827</v>
      </c>
      <c r="D1401" s="13" t="s">
        <v>118</v>
      </c>
      <c r="E1401" s="18" t="s">
        <v>1826</v>
      </c>
      <c r="F1401" s="13" t="s">
        <v>44</v>
      </c>
      <c r="G1401" s="13">
        <v>4</v>
      </c>
      <c r="H1401" s="13">
        <v>0</v>
      </c>
      <c r="I1401" s="13">
        <v>0</v>
      </c>
      <c r="J1401" s="13">
        <v>0</v>
      </c>
      <c r="K1401" s="13">
        <v>0</v>
      </c>
      <c r="L1401" s="13">
        <f t="shared" si="129"/>
        <v>4</v>
      </c>
      <c r="M1401" s="23">
        <v>585</v>
      </c>
      <c r="N1401" s="17">
        <f t="shared" si="133"/>
        <v>4</v>
      </c>
    </row>
    <row r="1402" spans="2:14" hidden="1">
      <c r="B1402" s="13">
        <v>70127266</v>
      </c>
      <c r="C1402" s="14" t="s">
        <v>1828</v>
      </c>
      <c r="D1402" s="13" t="s">
        <v>118</v>
      </c>
      <c r="E1402" s="18" t="s">
        <v>1826</v>
      </c>
      <c r="F1402" s="13" t="s">
        <v>44</v>
      </c>
      <c r="G1402" s="13">
        <v>1</v>
      </c>
      <c r="H1402" s="13">
        <v>0</v>
      </c>
      <c r="I1402" s="13">
        <v>0</v>
      </c>
      <c r="J1402" s="13">
        <v>0</v>
      </c>
      <c r="K1402" s="13">
        <v>0</v>
      </c>
      <c r="L1402" s="13">
        <f t="shared" si="129"/>
        <v>1</v>
      </c>
      <c r="M1402" s="23">
        <v>580</v>
      </c>
      <c r="N1402" s="17">
        <f t="shared" si="133"/>
        <v>1</v>
      </c>
    </row>
    <row r="1403" spans="2:14" hidden="1">
      <c r="B1403" s="13">
        <v>70127270</v>
      </c>
      <c r="C1403" s="14" t="s">
        <v>1829</v>
      </c>
      <c r="D1403" s="13" t="s">
        <v>118</v>
      </c>
      <c r="E1403" s="18" t="s">
        <v>1826</v>
      </c>
      <c r="F1403" s="13" t="s">
        <v>44</v>
      </c>
      <c r="G1403" s="13">
        <v>2</v>
      </c>
      <c r="H1403" s="13">
        <v>0</v>
      </c>
      <c r="I1403" s="13">
        <v>0</v>
      </c>
      <c r="J1403" s="13">
        <v>0</v>
      </c>
      <c r="K1403" s="13">
        <v>0</v>
      </c>
      <c r="L1403" s="13">
        <f t="shared" si="129"/>
        <v>2</v>
      </c>
      <c r="M1403" s="23">
        <v>550</v>
      </c>
      <c r="N1403" s="17">
        <f t="shared" si="133"/>
        <v>2</v>
      </c>
    </row>
    <row r="1404" spans="2:14" hidden="1">
      <c r="B1404" s="13">
        <v>70127279</v>
      </c>
      <c r="C1404" s="14" t="s">
        <v>1830</v>
      </c>
      <c r="D1404" s="13" t="s">
        <v>118</v>
      </c>
      <c r="E1404" s="18" t="s">
        <v>1831</v>
      </c>
      <c r="F1404" s="13" t="s">
        <v>44</v>
      </c>
      <c r="G1404" s="13">
        <v>5</v>
      </c>
      <c r="H1404" s="13">
        <v>0</v>
      </c>
      <c r="I1404" s="13">
        <v>0</v>
      </c>
      <c r="J1404" s="13">
        <v>0</v>
      </c>
      <c r="K1404" s="13">
        <v>0</v>
      </c>
      <c r="L1404" s="13">
        <f t="shared" si="129"/>
        <v>5</v>
      </c>
      <c r="M1404" s="23">
        <v>625</v>
      </c>
      <c r="N1404" s="17">
        <f t="shared" si="133"/>
        <v>5</v>
      </c>
    </row>
    <row r="1405" spans="2:14" hidden="1">
      <c r="B1405" s="13">
        <v>70127280</v>
      </c>
      <c r="C1405" s="14" t="s">
        <v>1832</v>
      </c>
      <c r="D1405" s="13" t="s">
        <v>118</v>
      </c>
      <c r="E1405" s="18" t="s">
        <v>1831</v>
      </c>
      <c r="F1405" s="13" t="s">
        <v>44</v>
      </c>
      <c r="G1405" s="13">
        <v>4</v>
      </c>
      <c r="H1405" s="13">
        <v>0</v>
      </c>
      <c r="I1405" s="13">
        <v>0</v>
      </c>
      <c r="J1405" s="13">
        <v>0</v>
      </c>
      <c r="K1405" s="13">
        <v>0</v>
      </c>
      <c r="L1405" s="13">
        <f t="shared" si="129"/>
        <v>4</v>
      </c>
      <c r="M1405" s="23">
        <v>620</v>
      </c>
      <c r="N1405" s="17">
        <f t="shared" si="133"/>
        <v>4</v>
      </c>
    </row>
    <row r="1406" spans="2:14" hidden="1">
      <c r="B1406" s="13">
        <v>70127284</v>
      </c>
      <c r="C1406" s="14" t="s">
        <v>1833</v>
      </c>
      <c r="D1406" s="13" t="s">
        <v>118</v>
      </c>
      <c r="E1406" s="18" t="s">
        <v>1831</v>
      </c>
      <c r="F1406" s="13" t="s">
        <v>44</v>
      </c>
      <c r="G1406" s="13">
        <v>3</v>
      </c>
      <c r="H1406" s="13">
        <v>0</v>
      </c>
      <c r="I1406" s="13">
        <v>0</v>
      </c>
      <c r="J1406" s="13">
        <v>0</v>
      </c>
      <c r="K1406" s="13">
        <v>0</v>
      </c>
      <c r="L1406" s="13">
        <f t="shared" si="129"/>
        <v>3</v>
      </c>
      <c r="M1406" s="23">
        <v>590</v>
      </c>
      <c r="N1406" s="17">
        <f t="shared" si="133"/>
        <v>3</v>
      </c>
    </row>
    <row r="1407" spans="2:14" hidden="1">
      <c r="B1407" s="13">
        <v>70127286</v>
      </c>
      <c r="C1407" s="14" t="s">
        <v>1834</v>
      </c>
      <c r="D1407" s="13" t="s">
        <v>118</v>
      </c>
      <c r="E1407" s="18" t="s">
        <v>1835</v>
      </c>
      <c r="F1407" s="13" t="s">
        <v>44</v>
      </c>
      <c r="G1407" s="13">
        <v>0</v>
      </c>
      <c r="H1407" s="13">
        <v>5</v>
      </c>
      <c r="I1407" s="13">
        <v>0</v>
      </c>
      <c r="J1407" s="13">
        <v>0</v>
      </c>
      <c r="K1407" s="13">
        <v>0</v>
      </c>
      <c r="L1407" s="13">
        <f t="shared" si="129"/>
        <v>5</v>
      </c>
      <c r="M1407" s="23">
        <v>635</v>
      </c>
      <c r="N1407" s="17">
        <f t="shared" si="133"/>
        <v>5</v>
      </c>
    </row>
    <row r="1408" spans="2:14" hidden="1">
      <c r="B1408" s="13">
        <v>70127291</v>
      </c>
      <c r="C1408" s="14" t="s">
        <v>1836</v>
      </c>
      <c r="D1408" s="13" t="s">
        <v>118</v>
      </c>
      <c r="E1408" s="18" t="s">
        <v>1835</v>
      </c>
      <c r="F1408" s="13" t="s">
        <v>44</v>
      </c>
      <c r="G1408" s="13">
        <v>0</v>
      </c>
      <c r="H1408" s="13">
        <v>6</v>
      </c>
      <c r="I1408" s="13">
        <v>0</v>
      </c>
      <c r="J1408" s="13">
        <v>0</v>
      </c>
      <c r="K1408" s="13">
        <v>0</v>
      </c>
      <c r="L1408" s="13">
        <f t="shared" si="129"/>
        <v>6</v>
      </c>
      <c r="M1408" s="23">
        <v>605</v>
      </c>
      <c r="N1408" s="17"/>
    </row>
    <row r="1409" spans="2:14" hidden="1">
      <c r="B1409" s="13">
        <v>70127292</v>
      </c>
      <c r="C1409" s="14" t="s">
        <v>1837</v>
      </c>
      <c r="D1409" s="13" t="s">
        <v>118</v>
      </c>
      <c r="E1409" s="18" t="s">
        <v>1838</v>
      </c>
      <c r="F1409" s="13" t="s">
        <v>44</v>
      </c>
      <c r="G1409" s="13">
        <v>3</v>
      </c>
      <c r="H1409" s="13">
        <v>0</v>
      </c>
      <c r="I1409" s="13">
        <v>0</v>
      </c>
      <c r="J1409" s="13">
        <v>0</v>
      </c>
      <c r="K1409" s="13">
        <v>0</v>
      </c>
      <c r="L1409" s="13">
        <f t="shared" si="129"/>
        <v>3</v>
      </c>
      <c r="M1409" s="23">
        <v>670</v>
      </c>
      <c r="N1409" s="17">
        <f t="shared" ref="N1409:N1411" si="134">L1409</f>
        <v>3</v>
      </c>
    </row>
    <row r="1410" spans="2:14" hidden="1">
      <c r="B1410" s="13">
        <v>70127293</v>
      </c>
      <c r="C1410" s="14" t="s">
        <v>1839</v>
      </c>
      <c r="D1410" s="13" t="s">
        <v>118</v>
      </c>
      <c r="E1410" s="18" t="s">
        <v>1838</v>
      </c>
      <c r="F1410" s="13" t="s">
        <v>44</v>
      </c>
      <c r="G1410" s="13">
        <v>3</v>
      </c>
      <c r="H1410" s="13">
        <v>0</v>
      </c>
      <c r="I1410" s="13">
        <v>0</v>
      </c>
      <c r="J1410" s="13">
        <v>0</v>
      </c>
      <c r="K1410" s="13">
        <v>0</v>
      </c>
      <c r="L1410" s="13">
        <f t="shared" si="129"/>
        <v>3</v>
      </c>
      <c r="M1410" s="23">
        <v>650</v>
      </c>
      <c r="N1410" s="17">
        <f t="shared" si="134"/>
        <v>3</v>
      </c>
    </row>
    <row r="1411" spans="2:14">
      <c r="B1411" s="13">
        <v>70127299</v>
      </c>
      <c r="C1411" s="14" t="s">
        <v>1840</v>
      </c>
      <c r="D1411" s="13" t="s">
        <v>42</v>
      </c>
      <c r="E1411" s="18" t="s">
        <v>981</v>
      </c>
      <c r="F1411" s="13" t="s">
        <v>44</v>
      </c>
      <c r="G1411" s="13">
        <v>1</v>
      </c>
      <c r="H1411" s="13">
        <v>0</v>
      </c>
      <c r="I1411" s="13">
        <v>0</v>
      </c>
      <c r="J1411" s="13">
        <v>0</v>
      </c>
      <c r="K1411" s="13">
        <v>0</v>
      </c>
      <c r="L1411" s="13">
        <f t="shared" si="129"/>
        <v>1</v>
      </c>
      <c r="M1411" s="25">
        <v>1430</v>
      </c>
      <c r="N1411" s="26">
        <f t="shared" si="134"/>
        <v>1</v>
      </c>
    </row>
    <row r="1412" spans="2:14" hidden="1">
      <c r="B1412" s="13">
        <v>70127301</v>
      </c>
      <c r="C1412" s="14" t="s">
        <v>1841</v>
      </c>
      <c r="D1412" s="13" t="s">
        <v>42</v>
      </c>
      <c r="E1412" s="18" t="s">
        <v>981</v>
      </c>
      <c r="F1412" s="13" t="s">
        <v>44</v>
      </c>
      <c r="G1412" s="13">
        <v>7</v>
      </c>
      <c r="H1412" s="13">
        <v>0</v>
      </c>
      <c r="I1412" s="13">
        <v>0</v>
      </c>
      <c r="J1412" s="13">
        <v>0</v>
      </c>
      <c r="K1412" s="13">
        <v>0</v>
      </c>
      <c r="L1412" s="13">
        <f t="shared" si="129"/>
        <v>7</v>
      </c>
      <c r="M1412" s="23">
        <v>1625</v>
      </c>
      <c r="N1412" s="17"/>
    </row>
    <row r="1413" spans="2:14">
      <c r="B1413" s="13">
        <v>70127303</v>
      </c>
      <c r="C1413" s="14" t="s">
        <v>1842</v>
      </c>
      <c r="D1413" s="13" t="s">
        <v>42</v>
      </c>
      <c r="E1413" s="18" t="s">
        <v>981</v>
      </c>
      <c r="F1413" s="13" t="s">
        <v>44</v>
      </c>
      <c r="G1413" s="13">
        <v>1</v>
      </c>
      <c r="H1413" s="13">
        <v>0</v>
      </c>
      <c r="I1413" s="13">
        <v>0</v>
      </c>
      <c r="J1413" s="13">
        <v>0</v>
      </c>
      <c r="K1413" s="13">
        <v>0</v>
      </c>
      <c r="L1413" s="13">
        <f t="shared" si="129"/>
        <v>1</v>
      </c>
      <c r="M1413" s="25">
        <v>1835</v>
      </c>
      <c r="N1413" s="26">
        <f>L1413</f>
        <v>1</v>
      </c>
    </row>
    <row r="1414" spans="2:14" hidden="1">
      <c r="B1414" s="13">
        <v>70127308</v>
      </c>
      <c r="C1414" s="14" t="s">
        <v>1843</v>
      </c>
      <c r="D1414" s="13" t="s">
        <v>42</v>
      </c>
      <c r="E1414" s="18" t="s">
        <v>1012</v>
      </c>
      <c r="F1414" s="13" t="s">
        <v>44</v>
      </c>
      <c r="G1414" s="13">
        <v>7</v>
      </c>
      <c r="H1414" s="13">
        <v>0</v>
      </c>
      <c r="I1414" s="13">
        <v>0</v>
      </c>
      <c r="J1414" s="13">
        <v>0</v>
      </c>
      <c r="K1414" s="13">
        <v>0</v>
      </c>
      <c r="L1414" s="13">
        <f t="shared" ref="L1414:L1477" si="135">H1414+G1414</f>
        <v>7</v>
      </c>
      <c r="M1414" s="23">
        <v>1490</v>
      </c>
      <c r="N1414" s="17"/>
    </row>
    <row r="1415" spans="2:14">
      <c r="B1415" s="13">
        <v>70127312</v>
      </c>
      <c r="C1415" s="14" t="s">
        <v>1844</v>
      </c>
      <c r="D1415" s="13" t="s">
        <v>42</v>
      </c>
      <c r="E1415" s="18" t="s">
        <v>1822</v>
      </c>
      <c r="F1415" s="13" t="s">
        <v>44</v>
      </c>
      <c r="G1415" s="13">
        <v>3</v>
      </c>
      <c r="H1415" s="13">
        <v>0</v>
      </c>
      <c r="I1415" s="13">
        <v>0</v>
      </c>
      <c r="J1415" s="13">
        <v>0</v>
      </c>
      <c r="K1415" s="13">
        <v>0</v>
      </c>
      <c r="L1415" s="13">
        <f t="shared" si="135"/>
        <v>3</v>
      </c>
      <c r="M1415" s="25">
        <v>1620</v>
      </c>
      <c r="N1415" s="26">
        <f t="shared" ref="N1415:N1419" si="136">L1415</f>
        <v>3</v>
      </c>
    </row>
    <row r="1416" spans="2:14">
      <c r="B1416" s="13">
        <v>70127316</v>
      </c>
      <c r="C1416" s="14" t="s">
        <v>1845</v>
      </c>
      <c r="D1416" s="13" t="s">
        <v>42</v>
      </c>
      <c r="E1416" s="18" t="s">
        <v>981</v>
      </c>
      <c r="F1416" s="13" t="s">
        <v>44</v>
      </c>
      <c r="G1416" s="13">
        <v>2</v>
      </c>
      <c r="H1416" s="13">
        <v>0</v>
      </c>
      <c r="I1416" s="13">
        <v>0</v>
      </c>
      <c r="J1416" s="13">
        <v>0</v>
      </c>
      <c r="K1416" s="13">
        <v>0</v>
      </c>
      <c r="L1416" s="13">
        <f t="shared" si="135"/>
        <v>2</v>
      </c>
      <c r="M1416" s="25">
        <v>1705</v>
      </c>
      <c r="N1416" s="26">
        <f t="shared" si="136"/>
        <v>2</v>
      </c>
    </row>
    <row r="1417" spans="2:14">
      <c r="B1417" s="13">
        <v>70127322</v>
      </c>
      <c r="C1417" s="14" t="s">
        <v>1846</v>
      </c>
      <c r="D1417" s="13" t="s">
        <v>42</v>
      </c>
      <c r="E1417" s="18" t="s">
        <v>1847</v>
      </c>
      <c r="F1417" s="13" t="s">
        <v>44</v>
      </c>
      <c r="G1417" s="13">
        <v>0</v>
      </c>
      <c r="H1417" s="13">
        <v>2</v>
      </c>
      <c r="I1417" s="13">
        <v>0</v>
      </c>
      <c r="J1417" s="13">
        <v>0</v>
      </c>
      <c r="K1417" s="13">
        <v>0</v>
      </c>
      <c r="L1417" s="13">
        <f t="shared" si="135"/>
        <v>2</v>
      </c>
      <c r="M1417" s="25">
        <v>1490</v>
      </c>
      <c r="N1417" s="26">
        <f t="shared" si="136"/>
        <v>2</v>
      </c>
    </row>
    <row r="1418" spans="2:14">
      <c r="B1418" s="13">
        <v>70127329</v>
      </c>
      <c r="C1418" s="14" t="s">
        <v>1848</v>
      </c>
      <c r="D1418" s="13" t="s">
        <v>42</v>
      </c>
      <c r="E1418" s="18" t="s">
        <v>111</v>
      </c>
      <c r="F1418" s="13" t="s">
        <v>44</v>
      </c>
      <c r="G1418" s="13">
        <v>2</v>
      </c>
      <c r="H1418" s="13">
        <v>0</v>
      </c>
      <c r="I1418" s="13">
        <v>0</v>
      </c>
      <c r="J1418" s="13">
        <v>0</v>
      </c>
      <c r="K1418" s="13">
        <v>0</v>
      </c>
      <c r="L1418" s="13">
        <f t="shared" si="135"/>
        <v>2</v>
      </c>
      <c r="M1418" s="25">
        <v>1590</v>
      </c>
      <c r="N1418" s="26">
        <f t="shared" si="136"/>
        <v>2</v>
      </c>
    </row>
    <row r="1419" spans="2:14" hidden="1">
      <c r="B1419" s="13">
        <v>70127331</v>
      </c>
      <c r="C1419" s="14" t="s">
        <v>1849</v>
      </c>
      <c r="D1419" s="13" t="s">
        <v>118</v>
      </c>
      <c r="E1419" s="18" t="s">
        <v>1850</v>
      </c>
      <c r="F1419" s="13" t="s">
        <v>44</v>
      </c>
      <c r="G1419" s="13">
        <v>0</v>
      </c>
      <c r="H1419" s="13">
        <v>5</v>
      </c>
      <c r="I1419" s="13">
        <v>0</v>
      </c>
      <c r="J1419" s="13">
        <v>0</v>
      </c>
      <c r="K1419" s="13">
        <v>0</v>
      </c>
      <c r="L1419" s="13">
        <f t="shared" si="135"/>
        <v>5</v>
      </c>
      <c r="M1419" s="23">
        <v>1050</v>
      </c>
      <c r="N1419" s="17">
        <f t="shared" si="136"/>
        <v>5</v>
      </c>
    </row>
    <row r="1420" spans="2:14" hidden="1">
      <c r="B1420" s="13">
        <v>70127332</v>
      </c>
      <c r="C1420" s="14" t="s">
        <v>1851</v>
      </c>
      <c r="D1420" s="13" t="s">
        <v>118</v>
      </c>
      <c r="E1420" s="18" t="s">
        <v>1850</v>
      </c>
      <c r="F1420" s="13" t="s">
        <v>44</v>
      </c>
      <c r="G1420" s="13">
        <v>0</v>
      </c>
      <c r="H1420" s="13">
        <v>7</v>
      </c>
      <c r="I1420" s="13">
        <v>0</v>
      </c>
      <c r="J1420" s="13">
        <v>0</v>
      </c>
      <c r="K1420" s="13">
        <v>0</v>
      </c>
      <c r="L1420" s="13">
        <f t="shared" si="135"/>
        <v>7</v>
      </c>
      <c r="M1420" s="23">
        <v>1050</v>
      </c>
      <c r="N1420" s="17"/>
    </row>
    <row r="1421" spans="2:14">
      <c r="B1421" s="13">
        <v>70127338</v>
      </c>
      <c r="C1421" s="14" t="s">
        <v>1852</v>
      </c>
      <c r="D1421" s="13" t="s">
        <v>42</v>
      </c>
      <c r="E1421" s="18" t="s">
        <v>1205</v>
      </c>
      <c r="F1421" s="13" t="s">
        <v>44</v>
      </c>
      <c r="G1421" s="13">
        <v>0</v>
      </c>
      <c r="H1421" s="13">
        <v>1</v>
      </c>
      <c r="I1421" s="13">
        <v>0</v>
      </c>
      <c r="J1421" s="13">
        <v>0</v>
      </c>
      <c r="K1421" s="13">
        <v>0</v>
      </c>
      <c r="L1421" s="13">
        <f t="shared" si="135"/>
        <v>1</v>
      </c>
      <c r="M1421" s="25">
        <v>1205</v>
      </c>
      <c r="N1421" s="26">
        <f t="shared" ref="N1421:N1423" si="137">L1421</f>
        <v>1</v>
      </c>
    </row>
    <row r="1422" spans="2:14" hidden="1">
      <c r="B1422" s="13">
        <v>70127353</v>
      </c>
      <c r="C1422" s="14" t="s">
        <v>1853</v>
      </c>
      <c r="D1422" s="13" t="s">
        <v>118</v>
      </c>
      <c r="E1422" s="18" t="s">
        <v>325</v>
      </c>
      <c r="F1422" s="13" t="s">
        <v>44</v>
      </c>
      <c r="G1422" s="13">
        <v>0</v>
      </c>
      <c r="H1422" s="13">
        <v>1</v>
      </c>
      <c r="I1422" s="13">
        <v>0</v>
      </c>
      <c r="J1422" s="13">
        <v>0</v>
      </c>
      <c r="K1422" s="13">
        <v>0</v>
      </c>
      <c r="L1422" s="13">
        <f t="shared" si="135"/>
        <v>1</v>
      </c>
      <c r="M1422" s="23">
        <v>792</v>
      </c>
      <c r="N1422" s="17">
        <f t="shared" si="137"/>
        <v>1</v>
      </c>
    </row>
    <row r="1423" spans="2:14" hidden="1">
      <c r="B1423" s="13">
        <v>70127377</v>
      </c>
      <c r="C1423" s="14" t="s">
        <v>1854</v>
      </c>
      <c r="D1423" s="13" t="s">
        <v>118</v>
      </c>
      <c r="E1423" s="18" t="s">
        <v>1855</v>
      </c>
      <c r="F1423" s="13" t="s">
        <v>44</v>
      </c>
      <c r="G1423" s="13">
        <v>0</v>
      </c>
      <c r="H1423" s="13">
        <v>1</v>
      </c>
      <c r="I1423" s="13">
        <v>0</v>
      </c>
      <c r="J1423" s="13">
        <v>0</v>
      </c>
      <c r="K1423" s="13">
        <v>0</v>
      </c>
      <c r="L1423" s="13">
        <f t="shared" si="135"/>
        <v>1</v>
      </c>
      <c r="M1423" s="23">
        <v>971</v>
      </c>
      <c r="N1423" s="17">
        <f t="shared" si="137"/>
        <v>1</v>
      </c>
    </row>
    <row r="1424" spans="2:14" hidden="1">
      <c r="B1424" s="13">
        <v>70127379</v>
      </c>
      <c r="C1424" s="14" t="s">
        <v>1856</v>
      </c>
      <c r="D1424" s="13" t="s">
        <v>118</v>
      </c>
      <c r="E1424" s="18" t="s">
        <v>1855</v>
      </c>
      <c r="F1424" s="13" t="s">
        <v>44</v>
      </c>
      <c r="G1424" s="13">
        <v>0</v>
      </c>
      <c r="H1424" s="13">
        <v>8</v>
      </c>
      <c r="I1424" s="13">
        <v>0</v>
      </c>
      <c r="J1424" s="13">
        <v>0</v>
      </c>
      <c r="K1424" s="13">
        <v>0</v>
      </c>
      <c r="L1424" s="13">
        <f t="shared" si="135"/>
        <v>8</v>
      </c>
      <c r="M1424" s="23" t="s">
        <v>2849</v>
      </c>
      <c r="N1424" s="17"/>
    </row>
    <row r="1425" spans="2:14" hidden="1">
      <c r="B1425" s="13">
        <v>70127380</v>
      </c>
      <c r="C1425" s="14" t="s">
        <v>1857</v>
      </c>
      <c r="D1425" s="13" t="s">
        <v>118</v>
      </c>
      <c r="E1425" s="18" t="s">
        <v>1855</v>
      </c>
      <c r="F1425" s="13" t="s">
        <v>44</v>
      </c>
      <c r="G1425" s="13">
        <v>0</v>
      </c>
      <c r="H1425" s="13">
        <v>1</v>
      </c>
      <c r="I1425" s="13">
        <v>0</v>
      </c>
      <c r="J1425" s="13">
        <v>0</v>
      </c>
      <c r="K1425" s="13">
        <v>0</v>
      </c>
      <c r="L1425" s="13">
        <f t="shared" si="135"/>
        <v>1</v>
      </c>
      <c r="M1425" s="23">
        <v>924</v>
      </c>
      <c r="N1425" s="17">
        <f t="shared" ref="N1425:N1432" si="138">L1425</f>
        <v>1</v>
      </c>
    </row>
    <row r="1426" spans="2:14" hidden="1">
      <c r="B1426" s="13">
        <v>70127406</v>
      </c>
      <c r="C1426" s="14" t="s">
        <v>1858</v>
      </c>
      <c r="D1426" s="13" t="s">
        <v>42</v>
      </c>
      <c r="E1426" s="18" t="s">
        <v>1859</v>
      </c>
      <c r="F1426" s="13" t="s">
        <v>44</v>
      </c>
      <c r="G1426" s="13">
        <v>0</v>
      </c>
      <c r="H1426" s="13">
        <v>2</v>
      </c>
      <c r="I1426" s="13">
        <v>0</v>
      </c>
      <c r="J1426" s="13">
        <v>0</v>
      </c>
      <c r="K1426" s="13">
        <v>0</v>
      </c>
      <c r="L1426" s="13">
        <f t="shared" si="135"/>
        <v>2</v>
      </c>
      <c r="M1426" s="23">
        <v>807</v>
      </c>
      <c r="N1426" s="17">
        <f t="shared" si="138"/>
        <v>2</v>
      </c>
    </row>
    <row r="1427" spans="2:14" hidden="1">
      <c r="B1427" s="13">
        <v>70127411</v>
      </c>
      <c r="C1427" s="14" t="s">
        <v>1860</v>
      </c>
      <c r="D1427" s="13" t="s">
        <v>42</v>
      </c>
      <c r="E1427" s="18" t="s">
        <v>60</v>
      </c>
      <c r="F1427" s="13" t="s">
        <v>44</v>
      </c>
      <c r="G1427" s="13">
        <v>0</v>
      </c>
      <c r="H1427" s="13">
        <v>1</v>
      </c>
      <c r="I1427" s="13">
        <v>0</v>
      </c>
      <c r="J1427" s="13">
        <v>0</v>
      </c>
      <c r="K1427" s="13">
        <v>0</v>
      </c>
      <c r="L1427" s="13">
        <f t="shared" si="135"/>
        <v>1</v>
      </c>
      <c r="M1427" s="23">
        <v>1040</v>
      </c>
      <c r="N1427" s="17">
        <f t="shared" si="138"/>
        <v>1</v>
      </c>
    </row>
    <row r="1428" spans="2:14" hidden="1">
      <c r="B1428" s="13">
        <v>70127415</v>
      </c>
      <c r="C1428" s="14" t="s">
        <v>1861</v>
      </c>
      <c r="D1428" s="13" t="s">
        <v>42</v>
      </c>
      <c r="E1428" s="18" t="s">
        <v>46</v>
      </c>
      <c r="F1428" s="13" t="s">
        <v>44</v>
      </c>
      <c r="G1428" s="13">
        <v>0</v>
      </c>
      <c r="H1428" s="13">
        <v>4</v>
      </c>
      <c r="I1428" s="13">
        <v>0</v>
      </c>
      <c r="J1428" s="13">
        <v>0</v>
      </c>
      <c r="K1428" s="13">
        <v>0</v>
      </c>
      <c r="L1428" s="13">
        <f t="shared" si="135"/>
        <v>4</v>
      </c>
      <c r="M1428" s="23">
        <v>985</v>
      </c>
      <c r="N1428" s="17">
        <f t="shared" si="138"/>
        <v>4</v>
      </c>
    </row>
    <row r="1429" spans="2:14" hidden="1">
      <c r="B1429" s="13">
        <v>70127432</v>
      </c>
      <c r="C1429" s="14" t="s">
        <v>1862</v>
      </c>
      <c r="D1429" s="13" t="s">
        <v>42</v>
      </c>
      <c r="E1429" s="18" t="s">
        <v>75</v>
      </c>
      <c r="F1429" s="13" t="s">
        <v>44</v>
      </c>
      <c r="G1429" s="13">
        <v>2</v>
      </c>
      <c r="H1429" s="13">
        <v>0</v>
      </c>
      <c r="I1429" s="13">
        <v>0</v>
      </c>
      <c r="J1429" s="13">
        <v>0</v>
      </c>
      <c r="K1429" s="13">
        <v>0</v>
      </c>
      <c r="L1429" s="13">
        <f t="shared" si="135"/>
        <v>2</v>
      </c>
      <c r="M1429" s="23" t="s">
        <v>2850</v>
      </c>
      <c r="N1429" s="17">
        <f t="shared" si="138"/>
        <v>2</v>
      </c>
    </row>
    <row r="1430" spans="2:14" hidden="1">
      <c r="B1430" s="13">
        <v>70127436</v>
      </c>
      <c r="C1430" s="14" t="s">
        <v>1863</v>
      </c>
      <c r="D1430" s="13" t="s">
        <v>42</v>
      </c>
      <c r="E1430" s="18" t="s">
        <v>127</v>
      </c>
      <c r="F1430" s="13" t="s">
        <v>44</v>
      </c>
      <c r="G1430" s="13">
        <v>1</v>
      </c>
      <c r="H1430" s="13">
        <v>0</v>
      </c>
      <c r="I1430" s="13">
        <v>0</v>
      </c>
      <c r="J1430" s="13">
        <v>0</v>
      </c>
      <c r="K1430" s="13">
        <v>0</v>
      </c>
      <c r="L1430" s="13">
        <f t="shared" si="135"/>
        <v>1</v>
      </c>
      <c r="M1430" s="23" t="s">
        <v>2850</v>
      </c>
      <c r="N1430" s="17">
        <f t="shared" si="138"/>
        <v>1</v>
      </c>
    </row>
    <row r="1431" spans="2:14" hidden="1">
      <c r="B1431" s="13">
        <v>70127448</v>
      </c>
      <c r="C1431" s="14" t="s">
        <v>1864</v>
      </c>
      <c r="D1431" s="13" t="s">
        <v>118</v>
      </c>
      <c r="E1431" s="18" t="s">
        <v>1865</v>
      </c>
      <c r="F1431" s="13" t="s">
        <v>44</v>
      </c>
      <c r="G1431" s="13">
        <v>2</v>
      </c>
      <c r="H1431" s="13">
        <v>0</v>
      </c>
      <c r="I1431" s="13">
        <v>0</v>
      </c>
      <c r="J1431" s="13">
        <v>0</v>
      </c>
      <c r="K1431" s="13">
        <v>0</v>
      </c>
      <c r="L1431" s="13">
        <f t="shared" si="135"/>
        <v>2</v>
      </c>
      <c r="M1431" s="23">
        <v>955</v>
      </c>
      <c r="N1431" s="17">
        <f t="shared" si="138"/>
        <v>2</v>
      </c>
    </row>
    <row r="1432" spans="2:14" hidden="1">
      <c r="B1432" s="13">
        <v>70127450</v>
      </c>
      <c r="C1432" s="14" t="s">
        <v>1866</v>
      </c>
      <c r="D1432" s="13" t="s">
        <v>118</v>
      </c>
      <c r="E1432" s="18" t="s">
        <v>1865</v>
      </c>
      <c r="F1432" s="13" t="s">
        <v>44</v>
      </c>
      <c r="G1432" s="13">
        <v>4</v>
      </c>
      <c r="H1432" s="13">
        <v>0</v>
      </c>
      <c r="I1432" s="13">
        <v>0</v>
      </c>
      <c r="J1432" s="13">
        <v>0</v>
      </c>
      <c r="K1432" s="13">
        <v>0</v>
      </c>
      <c r="L1432" s="13">
        <f t="shared" si="135"/>
        <v>4</v>
      </c>
      <c r="M1432" s="23">
        <v>907</v>
      </c>
      <c r="N1432" s="17">
        <f t="shared" si="138"/>
        <v>4</v>
      </c>
    </row>
    <row r="1433" spans="2:14" hidden="1">
      <c r="B1433" s="13">
        <v>70127451</v>
      </c>
      <c r="C1433" s="14" t="s">
        <v>1867</v>
      </c>
      <c r="D1433" s="13" t="s">
        <v>118</v>
      </c>
      <c r="E1433" s="18" t="s">
        <v>1865</v>
      </c>
      <c r="F1433" s="13" t="s">
        <v>44</v>
      </c>
      <c r="G1433" s="13">
        <v>6</v>
      </c>
      <c r="H1433" s="13">
        <v>0</v>
      </c>
      <c r="I1433" s="13">
        <v>0</v>
      </c>
      <c r="J1433" s="13">
        <v>0</v>
      </c>
      <c r="K1433" s="13">
        <v>0</v>
      </c>
      <c r="L1433" s="13">
        <f t="shared" si="135"/>
        <v>6</v>
      </c>
      <c r="M1433" s="23">
        <v>378</v>
      </c>
      <c r="N1433" s="17"/>
    </row>
    <row r="1434" spans="2:14">
      <c r="B1434" s="13">
        <v>70127453</v>
      </c>
      <c r="C1434" s="14" t="s">
        <v>1868</v>
      </c>
      <c r="D1434" s="13" t="s">
        <v>118</v>
      </c>
      <c r="E1434" s="18" t="s">
        <v>1869</v>
      </c>
      <c r="F1434" s="13" t="s">
        <v>44</v>
      </c>
      <c r="G1434" s="13">
        <v>1</v>
      </c>
      <c r="H1434" s="13">
        <v>0</v>
      </c>
      <c r="I1434" s="13">
        <v>0</v>
      </c>
      <c r="J1434" s="13">
        <v>0</v>
      </c>
      <c r="K1434" s="13">
        <v>0</v>
      </c>
      <c r="L1434" s="13">
        <f t="shared" si="135"/>
        <v>1</v>
      </c>
      <c r="M1434" s="25">
        <v>1365</v>
      </c>
      <c r="N1434" s="26">
        <f t="shared" ref="N1434:N1437" si="139">L1434</f>
        <v>1</v>
      </c>
    </row>
    <row r="1435" spans="2:14" hidden="1">
      <c r="B1435" s="13">
        <v>70127459</v>
      </c>
      <c r="C1435" s="14" t="s">
        <v>1870</v>
      </c>
      <c r="D1435" s="13" t="s">
        <v>118</v>
      </c>
      <c r="E1435" s="18" t="s">
        <v>1871</v>
      </c>
      <c r="F1435" s="13" t="s">
        <v>44</v>
      </c>
      <c r="G1435" s="13">
        <v>1</v>
      </c>
      <c r="H1435" s="13">
        <v>0</v>
      </c>
      <c r="I1435" s="13">
        <v>0</v>
      </c>
      <c r="J1435" s="13">
        <v>0</v>
      </c>
      <c r="K1435" s="13">
        <v>0</v>
      </c>
      <c r="L1435" s="13">
        <f t="shared" si="135"/>
        <v>1</v>
      </c>
      <c r="M1435" s="23">
        <v>996</v>
      </c>
      <c r="N1435" s="17">
        <f t="shared" si="139"/>
        <v>1</v>
      </c>
    </row>
    <row r="1436" spans="2:14" hidden="1">
      <c r="B1436" s="13">
        <v>70127460</v>
      </c>
      <c r="C1436" s="14" t="s">
        <v>1872</v>
      </c>
      <c r="D1436" s="13" t="s">
        <v>118</v>
      </c>
      <c r="E1436" s="18" t="s">
        <v>1873</v>
      </c>
      <c r="F1436" s="13" t="s">
        <v>44</v>
      </c>
      <c r="G1436" s="13">
        <v>1</v>
      </c>
      <c r="H1436" s="13">
        <v>0</v>
      </c>
      <c r="I1436" s="13">
        <v>0</v>
      </c>
      <c r="J1436" s="13">
        <v>0</v>
      </c>
      <c r="K1436" s="13">
        <v>0</v>
      </c>
      <c r="L1436" s="13">
        <f t="shared" si="135"/>
        <v>1</v>
      </c>
      <c r="M1436" s="23">
        <v>378</v>
      </c>
      <c r="N1436" s="17">
        <f t="shared" si="139"/>
        <v>1</v>
      </c>
    </row>
    <row r="1437" spans="2:14">
      <c r="B1437" s="13">
        <v>70127462</v>
      </c>
      <c r="C1437" s="14" t="s">
        <v>1874</v>
      </c>
      <c r="D1437" s="13" t="s">
        <v>118</v>
      </c>
      <c r="E1437" s="18" t="s">
        <v>1875</v>
      </c>
      <c r="F1437" s="13" t="s">
        <v>44</v>
      </c>
      <c r="G1437" s="13">
        <v>4</v>
      </c>
      <c r="H1437" s="13">
        <v>0</v>
      </c>
      <c r="I1437" s="13">
        <v>0</v>
      </c>
      <c r="J1437" s="13">
        <v>0</v>
      </c>
      <c r="K1437" s="13">
        <v>0</v>
      </c>
      <c r="L1437" s="13">
        <f t="shared" si="135"/>
        <v>4</v>
      </c>
      <c r="M1437" s="25">
        <v>1435</v>
      </c>
      <c r="N1437" s="26">
        <f t="shared" si="139"/>
        <v>4</v>
      </c>
    </row>
    <row r="1438" spans="2:14" hidden="1">
      <c r="B1438" s="13">
        <v>70127463</v>
      </c>
      <c r="C1438" s="14" t="s">
        <v>1876</v>
      </c>
      <c r="D1438" s="13" t="s">
        <v>118</v>
      </c>
      <c r="E1438" s="18" t="s">
        <v>1875</v>
      </c>
      <c r="F1438" s="13" t="s">
        <v>44</v>
      </c>
      <c r="G1438" s="13">
        <v>8</v>
      </c>
      <c r="H1438" s="13">
        <v>0</v>
      </c>
      <c r="I1438" s="13">
        <v>0</v>
      </c>
      <c r="J1438" s="13">
        <v>0</v>
      </c>
      <c r="K1438" s="13">
        <v>0</v>
      </c>
      <c r="L1438" s="13">
        <f t="shared" si="135"/>
        <v>8</v>
      </c>
      <c r="M1438" s="23">
        <v>1090</v>
      </c>
      <c r="N1438" s="17"/>
    </row>
    <row r="1439" spans="2:14" hidden="1">
      <c r="B1439" s="13">
        <v>70127464</v>
      </c>
      <c r="C1439" s="14" t="s">
        <v>1877</v>
      </c>
      <c r="D1439" s="13" t="s">
        <v>118</v>
      </c>
      <c r="E1439" s="18" t="s">
        <v>1875</v>
      </c>
      <c r="F1439" s="13" t="s">
        <v>44</v>
      </c>
      <c r="G1439" s="13">
        <v>12</v>
      </c>
      <c r="H1439" s="13">
        <v>0</v>
      </c>
      <c r="I1439" s="13">
        <v>0</v>
      </c>
      <c r="J1439" s="13">
        <v>0</v>
      </c>
      <c r="K1439" s="13">
        <v>0</v>
      </c>
      <c r="L1439" s="13">
        <f t="shared" si="135"/>
        <v>12</v>
      </c>
      <c r="M1439" s="23">
        <v>450</v>
      </c>
      <c r="N1439" s="17"/>
    </row>
    <row r="1440" spans="2:14" hidden="1">
      <c r="B1440" s="13">
        <v>70127465</v>
      </c>
      <c r="C1440" s="14" t="s">
        <v>1878</v>
      </c>
      <c r="D1440" s="13" t="s">
        <v>118</v>
      </c>
      <c r="E1440" s="18" t="s">
        <v>1879</v>
      </c>
      <c r="F1440" s="13" t="s">
        <v>44</v>
      </c>
      <c r="G1440" s="13">
        <v>3</v>
      </c>
      <c r="H1440" s="13">
        <v>0</v>
      </c>
      <c r="I1440" s="13">
        <v>0</v>
      </c>
      <c r="J1440" s="13">
        <v>0</v>
      </c>
      <c r="K1440" s="13">
        <v>0</v>
      </c>
      <c r="L1440" s="13">
        <f t="shared" si="135"/>
        <v>3</v>
      </c>
      <c r="M1440" s="23">
        <v>990</v>
      </c>
      <c r="N1440" s="17">
        <f t="shared" ref="N1440:N1442" si="140">L1440</f>
        <v>3</v>
      </c>
    </row>
    <row r="1441" spans="2:14" hidden="1">
      <c r="B1441" s="13">
        <v>70127466</v>
      </c>
      <c r="C1441" s="14" t="s">
        <v>1880</v>
      </c>
      <c r="D1441" s="13" t="s">
        <v>118</v>
      </c>
      <c r="E1441" s="18" t="s">
        <v>1879</v>
      </c>
      <c r="F1441" s="13" t="s">
        <v>44</v>
      </c>
      <c r="G1441" s="13">
        <v>1</v>
      </c>
      <c r="H1441" s="13">
        <v>0</v>
      </c>
      <c r="I1441" s="13">
        <v>0</v>
      </c>
      <c r="J1441" s="13">
        <v>0</v>
      </c>
      <c r="K1441" s="13">
        <v>0</v>
      </c>
      <c r="L1441" s="13">
        <f t="shared" si="135"/>
        <v>1</v>
      </c>
      <c r="M1441" s="23">
        <v>1020</v>
      </c>
      <c r="N1441" s="17">
        <f t="shared" si="140"/>
        <v>1</v>
      </c>
    </row>
    <row r="1442" spans="2:14" hidden="1">
      <c r="B1442" s="13">
        <v>70127467</v>
      </c>
      <c r="C1442" s="14" t="s">
        <v>1881</v>
      </c>
      <c r="D1442" s="13" t="s">
        <v>118</v>
      </c>
      <c r="E1442" s="18" t="s">
        <v>1879</v>
      </c>
      <c r="F1442" s="13" t="s">
        <v>44</v>
      </c>
      <c r="G1442" s="13">
        <v>3</v>
      </c>
      <c r="H1442" s="13">
        <v>0</v>
      </c>
      <c r="I1442" s="13">
        <v>0</v>
      </c>
      <c r="J1442" s="13">
        <v>0</v>
      </c>
      <c r="K1442" s="13">
        <v>0</v>
      </c>
      <c r="L1442" s="13">
        <f t="shared" si="135"/>
        <v>3</v>
      </c>
      <c r="M1442" s="23">
        <v>1020</v>
      </c>
      <c r="N1442" s="17">
        <f t="shared" si="140"/>
        <v>3</v>
      </c>
    </row>
    <row r="1443" spans="2:14" hidden="1">
      <c r="B1443" s="13">
        <v>70127468</v>
      </c>
      <c r="C1443" s="14" t="s">
        <v>1882</v>
      </c>
      <c r="D1443" s="13" t="s">
        <v>118</v>
      </c>
      <c r="E1443" s="18" t="s">
        <v>1883</v>
      </c>
      <c r="F1443" s="13" t="s">
        <v>44</v>
      </c>
      <c r="G1443" s="13">
        <v>6</v>
      </c>
      <c r="H1443" s="13">
        <v>0</v>
      </c>
      <c r="I1443" s="13">
        <v>0</v>
      </c>
      <c r="J1443" s="13">
        <v>0</v>
      </c>
      <c r="K1443" s="13">
        <v>0</v>
      </c>
      <c r="L1443" s="13">
        <f t="shared" si="135"/>
        <v>6</v>
      </c>
      <c r="M1443" s="23">
        <v>998</v>
      </c>
      <c r="N1443" s="17"/>
    </row>
    <row r="1444" spans="2:14" hidden="1">
      <c r="B1444" s="13">
        <v>70127469</v>
      </c>
      <c r="C1444" s="14" t="s">
        <v>1884</v>
      </c>
      <c r="D1444" s="13" t="s">
        <v>118</v>
      </c>
      <c r="E1444" s="18" t="s">
        <v>1883</v>
      </c>
      <c r="F1444" s="13" t="s">
        <v>44</v>
      </c>
      <c r="G1444" s="13">
        <v>1</v>
      </c>
      <c r="H1444" s="13">
        <v>0</v>
      </c>
      <c r="I1444" s="13">
        <v>0</v>
      </c>
      <c r="J1444" s="13">
        <v>0</v>
      </c>
      <c r="K1444" s="13">
        <v>0</v>
      </c>
      <c r="L1444" s="13">
        <f t="shared" si="135"/>
        <v>1</v>
      </c>
      <c r="M1444" s="23"/>
      <c r="N1444" s="17">
        <f t="shared" ref="N1444:N1451" si="141">L1444</f>
        <v>1</v>
      </c>
    </row>
    <row r="1445" spans="2:14" hidden="1">
      <c r="B1445" s="13">
        <v>70127470</v>
      </c>
      <c r="C1445" s="14" t="s">
        <v>1885</v>
      </c>
      <c r="D1445" s="13" t="s">
        <v>118</v>
      </c>
      <c r="E1445" s="18" t="s">
        <v>1883</v>
      </c>
      <c r="F1445" s="13" t="s">
        <v>44</v>
      </c>
      <c r="G1445" s="13">
        <v>5</v>
      </c>
      <c r="H1445" s="13">
        <v>0</v>
      </c>
      <c r="I1445" s="13">
        <v>0</v>
      </c>
      <c r="J1445" s="13">
        <v>0</v>
      </c>
      <c r="K1445" s="13">
        <v>0</v>
      </c>
      <c r="L1445" s="13">
        <f t="shared" si="135"/>
        <v>5</v>
      </c>
      <c r="M1445" s="23">
        <v>1013</v>
      </c>
      <c r="N1445" s="17">
        <f t="shared" si="141"/>
        <v>5</v>
      </c>
    </row>
    <row r="1446" spans="2:14" hidden="1">
      <c r="B1446" s="13">
        <v>70127471</v>
      </c>
      <c r="C1446" s="14" t="s">
        <v>1886</v>
      </c>
      <c r="D1446" s="13" t="s">
        <v>118</v>
      </c>
      <c r="E1446" s="18" t="s">
        <v>1887</v>
      </c>
      <c r="F1446" s="13" t="s">
        <v>44</v>
      </c>
      <c r="G1446" s="13">
        <v>1</v>
      </c>
      <c r="H1446" s="13">
        <v>0</v>
      </c>
      <c r="I1446" s="13">
        <v>0</v>
      </c>
      <c r="J1446" s="13">
        <v>0</v>
      </c>
      <c r="K1446" s="13">
        <v>0</v>
      </c>
      <c r="L1446" s="13">
        <f t="shared" si="135"/>
        <v>1</v>
      </c>
      <c r="M1446" s="23" t="s">
        <v>2851</v>
      </c>
      <c r="N1446" s="17">
        <f t="shared" si="141"/>
        <v>1</v>
      </c>
    </row>
    <row r="1447" spans="2:14" hidden="1">
      <c r="B1447" s="13">
        <v>70127473</v>
      </c>
      <c r="C1447" s="14" t="s">
        <v>1888</v>
      </c>
      <c r="D1447" s="13" t="s">
        <v>118</v>
      </c>
      <c r="E1447" s="18" t="s">
        <v>1887</v>
      </c>
      <c r="F1447" s="13" t="s">
        <v>44</v>
      </c>
      <c r="G1447" s="13">
        <v>2</v>
      </c>
      <c r="H1447" s="13">
        <v>0</v>
      </c>
      <c r="I1447" s="13">
        <v>0</v>
      </c>
      <c r="J1447" s="13">
        <v>0</v>
      </c>
      <c r="K1447" s="13">
        <v>0</v>
      </c>
      <c r="L1447" s="13">
        <f t="shared" si="135"/>
        <v>2</v>
      </c>
      <c r="M1447" s="23">
        <v>996</v>
      </c>
      <c r="N1447" s="17">
        <f t="shared" si="141"/>
        <v>2</v>
      </c>
    </row>
    <row r="1448" spans="2:14" hidden="1">
      <c r="B1448" s="13">
        <v>70127474</v>
      </c>
      <c r="C1448" s="14" t="s">
        <v>1889</v>
      </c>
      <c r="D1448" s="13" t="s">
        <v>118</v>
      </c>
      <c r="E1448" s="18" t="s">
        <v>1887</v>
      </c>
      <c r="F1448" s="13" t="s">
        <v>44</v>
      </c>
      <c r="G1448" s="13">
        <v>1</v>
      </c>
      <c r="H1448" s="13">
        <v>0</v>
      </c>
      <c r="I1448" s="13">
        <v>0</v>
      </c>
      <c r="J1448" s="13">
        <v>0</v>
      </c>
      <c r="K1448" s="13">
        <v>0</v>
      </c>
      <c r="L1448" s="13">
        <f t="shared" si="135"/>
        <v>1</v>
      </c>
      <c r="M1448" s="23">
        <v>398</v>
      </c>
      <c r="N1448" s="17">
        <f t="shared" si="141"/>
        <v>1</v>
      </c>
    </row>
    <row r="1449" spans="2:14" hidden="1">
      <c r="B1449" s="13">
        <v>70127479</v>
      </c>
      <c r="C1449" s="14" t="s">
        <v>1890</v>
      </c>
      <c r="D1449" s="13" t="s">
        <v>118</v>
      </c>
      <c r="E1449" s="18" t="s">
        <v>1891</v>
      </c>
      <c r="F1449" s="13" t="s">
        <v>44</v>
      </c>
      <c r="G1449" s="13">
        <v>1</v>
      </c>
      <c r="H1449" s="13">
        <v>0</v>
      </c>
      <c r="I1449" s="13">
        <v>0</v>
      </c>
      <c r="J1449" s="13">
        <v>0</v>
      </c>
      <c r="K1449" s="13">
        <v>0</v>
      </c>
      <c r="L1449" s="13">
        <f t="shared" si="135"/>
        <v>1</v>
      </c>
      <c r="M1449" s="23" t="s">
        <v>2852</v>
      </c>
      <c r="N1449" s="17">
        <f t="shared" si="141"/>
        <v>1</v>
      </c>
    </row>
    <row r="1450" spans="2:14">
      <c r="B1450" s="13">
        <v>70127480</v>
      </c>
      <c r="C1450" s="14" t="s">
        <v>1892</v>
      </c>
      <c r="D1450" s="13" t="s">
        <v>118</v>
      </c>
      <c r="E1450" s="18" t="s">
        <v>1891</v>
      </c>
      <c r="F1450" s="13" t="s">
        <v>44</v>
      </c>
      <c r="G1450" s="13">
        <v>3</v>
      </c>
      <c r="H1450" s="13">
        <v>0</v>
      </c>
      <c r="I1450" s="13">
        <v>0</v>
      </c>
      <c r="J1450" s="13">
        <v>0</v>
      </c>
      <c r="K1450" s="13">
        <v>0</v>
      </c>
      <c r="L1450" s="13">
        <f t="shared" si="135"/>
        <v>3</v>
      </c>
      <c r="M1450" s="27">
        <v>1556</v>
      </c>
      <c r="N1450" s="28">
        <f t="shared" si="141"/>
        <v>3</v>
      </c>
    </row>
    <row r="1451" spans="2:14" hidden="1">
      <c r="B1451" s="13">
        <v>70127481</v>
      </c>
      <c r="C1451" s="14" t="s">
        <v>1893</v>
      </c>
      <c r="D1451" s="13" t="s">
        <v>118</v>
      </c>
      <c r="E1451" s="18" t="s">
        <v>1255</v>
      </c>
      <c r="F1451" s="13" t="s">
        <v>44</v>
      </c>
      <c r="G1451" s="13">
        <v>2</v>
      </c>
      <c r="H1451" s="13">
        <v>0</v>
      </c>
      <c r="I1451" s="13">
        <v>0</v>
      </c>
      <c r="J1451" s="13">
        <v>0</v>
      </c>
      <c r="K1451" s="13">
        <v>0</v>
      </c>
      <c r="L1451" s="13">
        <f t="shared" si="135"/>
        <v>2</v>
      </c>
      <c r="M1451" s="23" t="s">
        <v>2853</v>
      </c>
      <c r="N1451" s="17">
        <f t="shared" si="141"/>
        <v>2</v>
      </c>
    </row>
    <row r="1452" spans="2:14" hidden="1">
      <c r="B1452" s="13">
        <v>70127482</v>
      </c>
      <c r="C1452" s="14" t="s">
        <v>1894</v>
      </c>
      <c r="D1452" s="13" t="s">
        <v>118</v>
      </c>
      <c r="E1452" s="18" t="s">
        <v>1895</v>
      </c>
      <c r="F1452" s="13" t="s">
        <v>44</v>
      </c>
      <c r="G1452" s="13">
        <v>31</v>
      </c>
      <c r="H1452" s="13">
        <v>0</v>
      </c>
      <c r="I1452" s="13">
        <v>0</v>
      </c>
      <c r="J1452" s="13">
        <v>0</v>
      </c>
      <c r="K1452" s="13">
        <v>0</v>
      </c>
      <c r="L1452" s="13">
        <f t="shared" si="135"/>
        <v>31</v>
      </c>
      <c r="M1452" s="23"/>
      <c r="N1452" s="17"/>
    </row>
    <row r="1453" spans="2:14" hidden="1">
      <c r="B1453" s="13">
        <v>70127485</v>
      </c>
      <c r="C1453" s="14" t="s">
        <v>1896</v>
      </c>
      <c r="D1453" s="13" t="s">
        <v>118</v>
      </c>
      <c r="E1453" s="18" t="s">
        <v>1897</v>
      </c>
      <c r="F1453" s="13" t="s">
        <v>44</v>
      </c>
      <c r="G1453" s="13">
        <v>39</v>
      </c>
      <c r="H1453" s="13">
        <v>0</v>
      </c>
      <c r="I1453" s="13">
        <v>0</v>
      </c>
      <c r="J1453" s="13">
        <v>0</v>
      </c>
      <c r="K1453" s="13">
        <v>0</v>
      </c>
      <c r="L1453" s="13">
        <f t="shared" si="135"/>
        <v>39</v>
      </c>
      <c r="M1453" s="23"/>
      <c r="N1453" s="17"/>
    </row>
    <row r="1454" spans="2:14" hidden="1">
      <c r="B1454" s="13">
        <v>70127486</v>
      </c>
      <c r="C1454" s="14" t="s">
        <v>1898</v>
      </c>
      <c r="D1454" s="13" t="s">
        <v>118</v>
      </c>
      <c r="E1454" s="18" t="s">
        <v>1897</v>
      </c>
      <c r="F1454" s="13" t="s">
        <v>44</v>
      </c>
      <c r="G1454" s="13">
        <v>1</v>
      </c>
      <c r="H1454" s="13">
        <v>0</v>
      </c>
      <c r="I1454" s="13">
        <v>0</v>
      </c>
      <c r="J1454" s="13">
        <v>0</v>
      </c>
      <c r="K1454" s="13">
        <v>0</v>
      </c>
      <c r="L1454" s="13">
        <f t="shared" si="135"/>
        <v>1</v>
      </c>
      <c r="M1454" s="23"/>
      <c r="N1454" s="17">
        <f t="shared" ref="N1454:N1458" si="142">L1454</f>
        <v>1</v>
      </c>
    </row>
    <row r="1455" spans="2:14" hidden="1">
      <c r="B1455" s="13">
        <v>70127493</v>
      </c>
      <c r="C1455" s="14" t="s">
        <v>1899</v>
      </c>
      <c r="D1455" s="13" t="s">
        <v>118</v>
      </c>
      <c r="E1455" s="18" t="s">
        <v>1900</v>
      </c>
      <c r="F1455" s="13" t="s">
        <v>44</v>
      </c>
      <c r="G1455" s="13">
        <v>3</v>
      </c>
      <c r="H1455" s="13">
        <v>0</v>
      </c>
      <c r="I1455" s="13">
        <v>0</v>
      </c>
      <c r="J1455" s="13">
        <v>0</v>
      </c>
      <c r="K1455" s="13">
        <v>0</v>
      </c>
      <c r="L1455" s="13">
        <f t="shared" si="135"/>
        <v>3</v>
      </c>
      <c r="M1455" s="23"/>
      <c r="N1455" s="17">
        <f t="shared" si="142"/>
        <v>3</v>
      </c>
    </row>
    <row r="1456" spans="2:14">
      <c r="B1456" s="13">
        <v>70127499</v>
      </c>
      <c r="C1456" s="14" t="s">
        <v>1901</v>
      </c>
      <c r="D1456" s="13" t="s">
        <v>118</v>
      </c>
      <c r="E1456" s="18" t="s">
        <v>932</v>
      </c>
      <c r="F1456" s="13" t="s">
        <v>44</v>
      </c>
      <c r="G1456" s="13">
        <v>0</v>
      </c>
      <c r="H1456" s="13">
        <v>2</v>
      </c>
      <c r="I1456" s="13">
        <v>0</v>
      </c>
      <c r="J1456" s="13">
        <v>0</v>
      </c>
      <c r="K1456" s="13">
        <v>0</v>
      </c>
      <c r="L1456" s="13">
        <f t="shared" si="135"/>
        <v>2</v>
      </c>
      <c r="M1456" s="27">
        <v>1925</v>
      </c>
      <c r="N1456" s="28">
        <f t="shared" si="142"/>
        <v>2</v>
      </c>
    </row>
    <row r="1457" spans="2:14" hidden="1">
      <c r="B1457" s="13">
        <v>70127504</v>
      </c>
      <c r="C1457" s="14" t="s">
        <v>1902</v>
      </c>
      <c r="D1457" s="13" t="s">
        <v>118</v>
      </c>
      <c r="E1457" s="18" t="s">
        <v>151</v>
      </c>
      <c r="F1457" s="13" t="s">
        <v>44</v>
      </c>
      <c r="G1457" s="13">
        <v>3</v>
      </c>
      <c r="H1457" s="13">
        <v>0</v>
      </c>
      <c r="I1457" s="13">
        <v>0</v>
      </c>
      <c r="J1457" s="13">
        <v>0</v>
      </c>
      <c r="K1457" s="13">
        <v>0</v>
      </c>
      <c r="L1457" s="13">
        <f t="shared" si="135"/>
        <v>3</v>
      </c>
      <c r="M1457" s="23"/>
      <c r="N1457" s="17">
        <f t="shared" si="142"/>
        <v>3</v>
      </c>
    </row>
    <row r="1458" spans="2:14" hidden="1">
      <c r="B1458" s="13">
        <v>70127506</v>
      </c>
      <c r="C1458" s="14" t="s">
        <v>1903</v>
      </c>
      <c r="D1458" s="13" t="s">
        <v>42</v>
      </c>
      <c r="E1458" s="18" t="s">
        <v>1904</v>
      </c>
      <c r="F1458" s="13" t="s">
        <v>44</v>
      </c>
      <c r="G1458" s="13">
        <v>1</v>
      </c>
      <c r="H1458" s="13">
        <v>0</v>
      </c>
      <c r="I1458" s="13">
        <v>0</v>
      </c>
      <c r="J1458" s="13">
        <v>0</v>
      </c>
      <c r="K1458" s="13">
        <v>0</v>
      </c>
      <c r="L1458" s="13">
        <f t="shared" si="135"/>
        <v>1</v>
      </c>
      <c r="M1458" s="23"/>
      <c r="N1458" s="17">
        <f t="shared" si="142"/>
        <v>1</v>
      </c>
    </row>
    <row r="1459" spans="2:14" hidden="1">
      <c r="B1459" s="13">
        <v>70127508</v>
      </c>
      <c r="C1459" s="14" t="s">
        <v>1905</v>
      </c>
      <c r="D1459" s="13" t="s">
        <v>42</v>
      </c>
      <c r="E1459" s="18" t="s">
        <v>1906</v>
      </c>
      <c r="F1459" s="13" t="s">
        <v>44</v>
      </c>
      <c r="G1459" s="13">
        <v>17</v>
      </c>
      <c r="H1459" s="13">
        <v>0</v>
      </c>
      <c r="I1459" s="13">
        <v>0</v>
      </c>
      <c r="J1459" s="13">
        <v>0</v>
      </c>
      <c r="K1459" s="13">
        <v>0</v>
      </c>
      <c r="L1459" s="13">
        <f t="shared" si="135"/>
        <v>17</v>
      </c>
      <c r="M1459" s="23"/>
      <c r="N1459" s="17"/>
    </row>
    <row r="1460" spans="2:14" hidden="1">
      <c r="B1460" s="13">
        <v>70127517</v>
      </c>
      <c r="C1460" s="14" t="s">
        <v>1907</v>
      </c>
      <c r="D1460" s="13" t="s">
        <v>118</v>
      </c>
      <c r="E1460" s="18" t="s">
        <v>1908</v>
      </c>
      <c r="F1460" s="13" t="s">
        <v>44</v>
      </c>
      <c r="G1460" s="13">
        <v>3</v>
      </c>
      <c r="H1460" s="13">
        <v>0</v>
      </c>
      <c r="I1460" s="13">
        <v>0</v>
      </c>
      <c r="J1460" s="13">
        <v>0</v>
      </c>
      <c r="K1460" s="13">
        <v>0</v>
      </c>
      <c r="L1460" s="13">
        <f t="shared" si="135"/>
        <v>3</v>
      </c>
      <c r="M1460" s="23">
        <v>695</v>
      </c>
      <c r="N1460" s="17">
        <f t="shared" ref="N1460:N1463" si="143">L1460</f>
        <v>3</v>
      </c>
    </row>
    <row r="1461" spans="2:14" hidden="1">
      <c r="B1461" s="13">
        <v>70127518</v>
      </c>
      <c r="C1461" s="14" t="s">
        <v>1909</v>
      </c>
      <c r="D1461" s="13" t="s">
        <v>118</v>
      </c>
      <c r="E1461" s="18" t="s">
        <v>1908</v>
      </c>
      <c r="F1461" s="13" t="s">
        <v>44</v>
      </c>
      <c r="G1461" s="13">
        <v>3</v>
      </c>
      <c r="H1461" s="13">
        <v>0</v>
      </c>
      <c r="I1461" s="13">
        <v>0</v>
      </c>
      <c r="J1461" s="13">
        <v>0</v>
      </c>
      <c r="K1461" s="13">
        <v>0</v>
      </c>
      <c r="L1461" s="13">
        <f t="shared" si="135"/>
        <v>3</v>
      </c>
      <c r="M1461" s="23">
        <v>660</v>
      </c>
      <c r="N1461" s="17">
        <f t="shared" si="143"/>
        <v>3</v>
      </c>
    </row>
    <row r="1462" spans="2:14" hidden="1">
      <c r="B1462" s="13">
        <v>70127519</v>
      </c>
      <c r="C1462" s="14" t="s">
        <v>1910</v>
      </c>
      <c r="D1462" s="13" t="s">
        <v>118</v>
      </c>
      <c r="E1462" s="18" t="s">
        <v>1908</v>
      </c>
      <c r="F1462" s="13" t="s">
        <v>44</v>
      </c>
      <c r="G1462" s="13">
        <v>3</v>
      </c>
      <c r="H1462" s="13">
        <v>0</v>
      </c>
      <c r="I1462" s="13">
        <v>0</v>
      </c>
      <c r="J1462" s="13">
        <v>0</v>
      </c>
      <c r="K1462" s="13">
        <v>0</v>
      </c>
      <c r="L1462" s="13">
        <f t="shared" si="135"/>
        <v>3</v>
      </c>
      <c r="M1462" s="23">
        <v>660</v>
      </c>
      <c r="N1462" s="17">
        <f t="shared" si="143"/>
        <v>3</v>
      </c>
    </row>
    <row r="1463" spans="2:14" hidden="1">
      <c r="B1463" s="13">
        <v>70127520</v>
      </c>
      <c r="C1463" s="14" t="s">
        <v>1911</v>
      </c>
      <c r="D1463" s="13" t="s">
        <v>118</v>
      </c>
      <c r="E1463" s="18" t="s">
        <v>1908</v>
      </c>
      <c r="F1463" s="13" t="s">
        <v>44</v>
      </c>
      <c r="G1463" s="13">
        <v>3</v>
      </c>
      <c r="H1463" s="13">
        <v>0</v>
      </c>
      <c r="I1463" s="13">
        <v>0</v>
      </c>
      <c r="J1463" s="13">
        <v>0</v>
      </c>
      <c r="K1463" s="13">
        <v>0</v>
      </c>
      <c r="L1463" s="13">
        <f t="shared" si="135"/>
        <v>3</v>
      </c>
      <c r="M1463" s="23">
        <v>660</v>
      </c>
      <c r="N1463" s="17">
        <f t="shared" si="143"/>
        <v>3</v>
      </c>
    </row>
    <row r="1464" spans="2:14" hidden="1">
      <c r="B1464" s="13">
        <v>70127521</v>
      </c>
      <c r="C1464" s="14" t="s">
        <v>1912</v>
      </c>
      <c r="D1464" s="13" t="s">
        <v>118</v>
      </c>
      <c r="E1464" s="18" t="s">
        <v>1908</v>
      </c>
      <c r="F1464" s="13" t="s">
        <v>44</v>
      </c>
      <c r="G1464" s="13">
        <v>11</v>
      </c>
      <c r="H1464" s="13">
        <v>0</v>
      </c>
      <c r="I1464" s="13">
        <v>0</v>
      </c>
      <c r="J1464" s="13">
        <v>0</v>
      </c>
      <c r="K1464" s="13">
        <v>0</v>
      </c>
      <c r="L1464" s="13">
        <f t="shared" si="135"/>
        <v>11</v>
      </c>
      <c r="M1464" s="23">
        <v>660</v>
      </c>
      <c r="N1464" s="17"/>
    </row>
    <row r="1465" spans="2:14" hidden="1">
      <c r="B1465" s="13">
        <v>70127522</v>
      </c>
      <c r="C1465" s="14" t="s">
        <v>1913</v>
      </c>
      <c r="D1465" s="13" t="s">
        <v>118</v>
      </c>
      <c r="E1465" s="18" t="s">
        <v>1908</v>
      </c>
      <c r="F1465" s="13" t="s">
        <v>44</v>
      </c>
      <c r="G1465" s="13">
        <v>3</v>
      </c>
      <c r="H1465" s="13">
        <v>0</v>
      </c>
      <c r="I1465" s="13">
        <v>0</v>
      </c>
      <c r="J1465" s="13">
        <v>0</v>
      </c>
      <c r="K1465" s="13">
        <v>0</v>
      </c>
      <c r="L1465" s="13">
        <f t="shared" si="135"/>
        <v>3</v>
      </c>
      <c r="M1465" s="23">
        <v>660</v>
      </c>
      <c r="N1465" s="17">
        <f t="shared" ref="N1465:N1469" si="144">L1465</f>
        <v>3</v>
      </c>
    </row>
    <row r="1466" spans="2:14" hidden="1">
      <c r="B1466" s="13">
        <v>70127523</v>
      </c>
      <c r="C1466" s="14" t="s">
        <v>1914</v>
      </c>
      <c r="D1466" s="13" t="s">
        <v>118</v>
      </c>
      <c r="E1466" s="18" t="s">
        <v>1908</v>
      </c>
      <c r="F1466" s="13" t="s">
        <v>44</v>
      </c>
      <c r="G1466" s="13">
        <v>3</v>
      </c>
      <c r="H1466" s="13">
        <v>0</v>
      </c>
      <c r="I1466" s="13">
        <v>0</v>
      </c>
      <c r="J1466" s="13">
        <v>0</v>
      </c>
      <c r="K1466" s="13">
        <v>0</v>
      </c>
      <c r="L1466" s="13">
        <f t="shared" si="135"/>
        <v>3</v>
      </c>
      <c r="M1466" s="23">
        <v>660</v>
      </c>
      <c r="N1466" s="17">
        <f t="shared" si="144"/>
        <v>3</v>
      </c>
    </row>
    <row r="1467" spans="2:14" hidden="1">
      <c r="B1467" s="13">
        <v>70127524</v>
      </c>
      <c r="C1467" s="14" t="s">
        <v>1915</v>
      </c>
      <c r="D1467" s="13" t="s">
        <v>118</v>
      </c>
      <c r="E1467" s="18" t="s">
        <v>1908</v>
      </c>
      <c r="F1467" s="13" t="s">
        <v>44</v>
      </c>
      <c r="G1467" s="13">
        <v>3</v>
      </c>
      <c r="H1467" s="13">
        <v>0</v>
      </c>
      <c r="I1467" s="13">
        <v>0</v>
      </c>
      <c r="J1467" s="13">
        <v>0</v>
      </c>
      <c r="K1467" s="13">
        <v>0</v>
      </c>
      <c r="L1467" s="13">
        <f t="shared" si="135"/>
        <v>3</v>
      </c>
      <c r="M1467" s="23">
        <v>660</v>
      </c>
      <c r="N1467" s="17">
        <f t="shared" si="144"/>
        <v>3</v>
      </c>
    </row>
    <row r="1468" spans="2:14" hidden="1">
      <c r="B1468" s="13">
        <v>70127525</v>
      </c>
      <c r="C1468" s="14" t="s">
        <v>1916</v>
      </c>
      <c r="D1468" s="13" t="s">
        <v>118</v>
      </c>
      <c r="E1468" s="18" t="s">
        <v>1908</v>
      </c>
      <c r="F1468" s="13" t="s">
        <v>44</v>
      </c>
      <c r="G1468" s="13">
        <v>1</v>
      </c>
      <c r="H1468" s="13">
        <v>0</v>
      </c>
      <c r="I1468" s="13">
        <v>0</v>
      </c>
      <c r="J1468" s="13">
        <v>0</v>
      </c>
      <c r="K1468" s="13">
        <v>0</v>
      </c>
      <c r="L1468" s="13">
        <f t="shared" si="135"/>
        <v>1</v>
      </c>
      <c r="M1468" s="23">
        <v>705</v>
      </c>
      <c r="N1468" s="17">
        <f t="shared" si="144"/>
        <v>1</v>
      </c>
    </row>
    <row r="1469" spans="2:14">
      <c r="B1469" s="13">
        <v>70127529</v>
      </c>
      <c r="C1469" s="14" t="s">
        <v>1917</v>
      </c>
      <c r="D1469" s="13" t="s">
        <v>42</v>
      </c>
      <c r="E1469" s="18" t="s">
        <v>932</v>
      </c>
      <c r="F1469" s="13" t="s">
        <v>44</v>
      </c>
      <c r="G1469" s="13">
        <v>2</v>
      </c>
      <c r="H1469" s="13">
        <v>0</v>
      </c>
      <c r="I1469" s="13">
        <v>0</v>
      </c>
      <c r="J1469" s="13">
        <v>0</v>
      </c>
      <c r="K1469" s="13">
        <v>0</v>
      </c>
      <c r="L1469" s="13">
        <f t="shared" si="135"/>
        <v>2</v>
      </c>
      <c r="M1469" s="27">
        <v>1792</v>
      </c>
      <c r="N1469" s="28">
        <f t="shared" si="144"/>
        <v>2</v>
      </c>
    </row>
    <row r="1470" spans="2:14" hidden="1">
      <c r="B1470" s="13">
        <v>70127531</v>
      </c>
      <c r="C1470" s="14" t="s">
        <v>1918</v>
      </c>
      <c r="D1470" s="13" t="s">
        <v>42</v>
      </c>
      <c r="E1470" s="18" t="s">
        <v>1919</v>
      </c>
      <c r="F1470" s="13" t="s">
        <v>44</v>
      </c>
      <c r="G1470" s="13">
        <v>8</v>
      </c>
      <c r="H1470" s="13">
        <v>0</v>
      </c>
      <c r="I1470" s="13">
        <v>0</v>
      </c>
      <c r="J1470" s="13">
        <v>0</v>
      </c>
      <c r="K1470" s="13">
        <v>0</v>
      </c>
      <c r="L1470" s="13">
        <f t="shared" si="135"/>
        <v>8</v>
      </c>
      <c r="M1470" s="16">
        <v>2033</v>
      </c>
    </row>
    <row r="1471" spans="2:14">
      <c r="B1471" s="13">
        <v>70127534</v>
      </c>
      <c r="C1471" s="14" t="s">
        <v>1920</v>
      </c>
      <c r="D1471" s="13" t="s">
        <v>42</v>
      </c>
      <c r="E1471" s="18" t="s">
        <v>1921</v>
      </c>
      <c r="F1471" s="13" t="s">
        <v>44</v>
      </c>
      <c r="G1471" s="13">
        <v>1</v>
      </c>
      <c r="H1471" s="13">
        <v>0</v>
      </c>
      <c r="I1471" s="13">
        <v>0</v>
      </c>
      <c r="J1471" s="13">
        <v>0</v>
      </c>
      <c r="K1471" s="13">
        <v>0</v>
      </c>
      <c r="L1471" s="13">
        <f t="shared" si="135"/>
        <v>1</v>
      </c>
      <c r="M1471" s="25">
        <v>1270</v>
      </c>
      <c r="N1471" s="26">
        <f t="shared" ref="N1471:N1475" si="145">L1471</f>
        <v>1</v>
      </c>
    </row>
    <row r="1472" spans="2:14" hidden="1">
      <c r="B1472" s="13">
        <v>70127535</v>
      </c>
      <c r="C1472" s="14" t="s">
        <v>1922</v>
      </c>
      <c r="D1472" s="13" t="s">
        <v>42</v>
      </c>
      <c r="E1472" s="18" t="s">
        <v>1921</v>
      </c>
      <c r="F1472" s="13" t="s">
        <v>44</v>
      </c>
      <c r="G1472" s="13">
        <v>1</v>
      </c>
      <c r="H1472" s="13">
        <v>0</v>
      </c>
      <c r="I1472" s="13">
        <v>0</v>
      </c>
      <c r="J1472" s="13">
        <v>0</v>
      </c>
      <c r="K1472" s="13">
        <v>0</v>
      </c>
      <c r="L1472" s="13">
        <f t="shared" si="135"/>
        <v>1</v>
      </c>
      <c r="M1472" s="23">
        <v>841</v>
      </c>
      <c r="N1472" s="17">
        <f t="shared" si="145"/>
        <v>1</v>
      </c>
    </row>
    <row r="1473" spans="2:14">
      <c r="B1473" s="13">
        <v>70127538</v>
      </c>
      <c r="C1473" s="14" t="s">
        <v>1923</v>
      </c>
      <c r="D1473" s="13" t="s">
        <v>42</v>
      </c>
      <c r="E1473" s="18" t="s">
        <v>1924</v>
      </c>
      <c r="F1473" s="13" t="s">
        <v>44</v>
      </c>
      <c r="G1473" s="13">
        <v>1</v>
      </c>
      <c r="H1473" s="13">
        <v>0</v>
      </c>
      <c r="I1473" s="13">
        <v>0</v>
      </c>
      <c r="J1473" s="13">
        <v>0</v>
      </c>
      <c r="K1473" s="13">
        <v>0</v>
      </c>
      <c r="L1473" s="13">
        <f t="shared" si="135"/>
        <v>1</v>
      </c>
      <c r="M1473" s="25">
        <v>1373</v>
      </c>
      <c r="N1473" s="26">
        <f t="shared" si="145"/>
        <v>1</v>
      </c>
    </row>
    <row r="1474" spans="2:14" hidden="1">
      <c r="B1474" s="13">
        <v>70127541</v>
      </c>
      <c r="C1474" s="14" t="s">
        <v>1925</v>
      </c>
      <c r="D1474" s="13" t="s">
        <v>118</v>
      </c>
      <c r="E1474" s="18" t="s">
        <v>1926</v>
      </c>
      <c r="F1474" s="13" t="s">
        <v>44</v>
      </c>
      <c r="G1474" s="13">
        <v>1</v>
      </c>
      <c r="H1474" s="13">
        <v>0</v>
      </c>
      <c r="I1474" s="13">
        <v>0</v>
      </c>
      <c r="J1474" s="13">
        <v>0</v>
      </c>
      <c r="K1474" s="13">
        <v>0</v>
      </c>
      <c r="L1474" s="13">
        <f t="shared" si="135"/>
        <v>1</v>
      </c>
      <c r="M1474" s="23" t="s">
        <v>2854</v>
      </c>
      <c r="N1474" s="17">
        <f t="shared" si="145"/>
        <v>1</v>
      </c>
    </row>
    <row r="1475" spans="2:14" hidden="1">
      <c r="B1475" s="13">
        <v>70127545</v>
      </c>
      <c r="C1475" s="14" t="s">
        <v>1927</v>
      </c>
      <c r="D1475" s="13" t="s">
        <v>118</v>
      </c>
      <c r="E1475" s="18" t="s">
        <v>1928</v>
      </c>
      <c r="F1475" s="13" t="s">
        <v>44</v>
      </c>
      <c r="G1475" s="13">
        <v>1</v>
      </c>
      <c r="H1475" s="13">
        <v>0</v>
      </c>
      <c r="I1475" s="13">
        <v>0</v>
      </c>
      <c r="J1475" s="13">
        <v>0</v>
      </c>
      <c r="K1475" s="13">
        <v>0</v>
      </c>
      <c r="L1475" s="13">
        <f t="shared" si="135"/>
        <v>1</v>
      </c>
      <c r="M1475" s="23" t="s">
        <v>2855</v>
      </c>
      <c r="N1475" s="17">
        <f t="shared" si="145"/>
        <v>1</v>
      </c>
    </row>
    <row r="1476" spans="2:14" hidden="1">
      <c r="B1476" s="13">
        <v>70127549</v>
      </c>
      <c r="C1476" s="14" t="s">
        <v>1929</v>
      </c>
      <c r="D1476" s="13" t="s">
        <v>118</v>
      </c>
      <c r="E1476" s="18" t="s">
        <v>1930</v>
      </c>
      <c r="F1476" s="13" t="s">
        <v>44</v>
      </c>
      <c r="G1476" s="13">
        <v>7</v>
      </c>
      <c r="H1476" s="13">
        <v>0</v>
      </c>
      <c r="I1476" s="13">
        <v>0</v>
      </c>
      <c r="J1476" s="13">
        <v>0</v>
      </c>
      <c r="K1476" s="13">
        <v>0</v>
      </c>
      <c r="L1476" s="13">
        <f t="shared" si="135"/>
        <v>7</v>
      </c>
      <c r="M1476" s="23" t="s">
        <v>2856</v>
      </c>
      <c r="N1476" s="17"/>
    </row>
    <row r="1477" spans="2:14" hidden="1">
      <c r="B1477" s="13">
        <v>70127551</v>
      </c>
      <c r="C1477" s="14" t="s">
        <v>1931</v>
      </c>
      <c r="D1477" s="13" t="s">
        <v>118</v>
      </c>
      <c r="E1477" s="18" t="s">
        <v>1930</v>
      </c>
      <c r="F1477" s="13" t="s">
        <v>44</v>
      </c>
      <c r="G1477" s="13">
        <v>17</v>
      </c>
      <c r="H1477" s="13">
        <v>0</v>
      </c>
      <c r="I1477" s="13">
        <v>0</v>
      </c>
      <c r="J1477" s="13">
        <v>0</v>
      </c>
      <c r="K1477" s="13">
        <v>0</v>
      </c>
      <c r="L1477" s="13">
        <f t="shared" si="135"/>
        <v>17</v>
      </c>
      <c r="M1477" s="23">
        <v>923</v>
      </c>
      <c r="N1477" s="17"/>
    </row>
    <row r="1478" spans="2:14" hidden="1">
      <c r="B1478" s="13">
        <v>70127552</v>
      </c>
      <c r="C1478" s="14" t="s">
        <v>1932</v>
      </c>
      <c r="D1478" s="13" t="s">
        <v>118</v>
      </c>
      <c r="E1478" s="18" t="s">
        <v>895</v>
      </c>
      <c r="F1478" s="13" t="s">
        <v>44</v>
      </c>
      <c r="G1478" s="13">
        <v>3</v>
      </c>
      <c r="H1478" s="13">
        <v>0</v>
      </c>
      <c r="I1478" s="13">
        <v>0</v>
      </c>
      <c r="J1478" s="13">
        <v>0</v>
      </c>
      <c r="K1478" s="13">
        <v>0</v>
      </c>
      <c r="L1478" s="13">
        <f t="shared" ref="L1478:L1541" si="146">H1478+G1478</f>
        <v>3</v>
      </c>
      <c r="M1478" s="23" t="s">
        <v>2857</v>
      </c>
      <c r="N1478" s="17">
        <f t="shared" ref="N1478:N1480" si="147">L1478</f>
        <v>3</v>
      </c>
    </row>
    <row r="1479" spans="2:14" hidden="1">
      <c r="B1479" s="13">
        <v>70127554</v>
      </c>
      <c r="C1479" s="14" t="s">
        <v>1933</v>
      </c>
      <c r="D1479" s="13" t="s">
        <v>118</v>
      </c>
      <c r="E1479" s="18" t="s">
        <v>895</v>
      </c>
      <c r="F1479" s="13" t="s">
        <v>44</v>
      </c>
      <c r="G1479" s="13">
        <v>1</v>
      </c>
      <c r="H1479" s="13">
        <v>0</v>
      </c>
      <c r="I1479" s="13">
        <v>0</v>
      </c>
      <c r="J1479" s="13">
        <v>0</v>
      </c>
      <c r="K1479" s="13">
        <v>0</v>
      </c>
      <c r="L1479" s="13">
        <f t="shared" si="146"/>
        <v>1</v>
      </c>
      <c r="M1479" s="23">
        <v>973</v>
      </c>
      <c r="N1479" s="17">
        <f t="shared" si="147"/>
        <v>1</v>
      </c>
    </row>
    <row r="1480" spans="2:14">
      <c r="B1480" s="13">
        <v>70127556</v>
      </c>
      <c r="C1480" s="14" t="s">
        <v>1934</v>
      </c>
      <c r="D1480" s="13" t="s">
        <v>42</v>
      </c>
      <c r="E1480" s="18" t="s">
        <v>1935</v>
      </c>
      <c r="F1480" s="13" t="s">
        <v>44</v>
      </c>
      <c r="G1480" s="13">
        <v>4</v>
      </c>
      <c r="H1480" s="13">
        <v>0</v>
      </c>
      <c r="I1480" s="13">
        <v>0</v>
      </c>
      <c r="J1480" s="13">
        <v>0</v>
      </c>
      <c r="K1480" s="13">
        <v>0</v>
      </c>
      <c r="L1480" s="13">
        <f t="shared" si="146"/>
        <v>4</v>
      </c>
      <c r="M1480" s="27">
        <v>1624</v>
      </c>
      <c r="N1480" s="28">
        <f t="shared" si="147"/>
        <v>4</v>
      </c>
    </row>
    <row r="1481" spans="2:14" hidden="1">
      <c r="B1481" s="13">
        <v>70127558</v>
      </c>
      <c r="C1481" s="14" t="s">
        <v>1936</v>
      </c>
      <c r="D1481" s="13" t="s">
        <v>118</v>
      </c>
      <c r="E1481" s="18" t="s">
        <v>1255</v>
      </c>
      <c r="F1481" s="13" t="s">
        <v>44</v>
      </c>
      <c r="G1481" s="13">
        <v>9</v>
      </c>
      <c r="H1481" s="13">
        <v>0</v>
      </c>
      <c r="I1481" s="13">
        <v>0</v>
      </c>
      <c r="J1481" s="13">
        <v>0</v>
      </c>
      <c r="K1481" s="13">
        <v>0</v>
      </c>
      <c r="L1481" s="13">
        <f t="shared" si="146"/>
        <v>9</v>
      </c>
      <c r="M1481" s="23">
        <v>390</v>
      </c>
      <c r="N1481" s="17"/>
    </row>
    <row r="1482" spans="2:14">
      <c r="B1482" s="13">
        <v>70127559</v>
      </c>
      <c r="C1482" s="14" t="s">
        <v>1937</v>
      </c>
      <c r="D1482" s="13" t="s">
        <v>42</v>
      </c>
      <c r="E1482" s="18" t="s">
        <v>1935</v>
      </c>
      <c r="F1482" s="13" t="s">
        <v>44</v>
      </c>
      <c r="G1482" s="13">
        <v>5</v>
      </c>
      <c r="H1482" s="13">
        <v>0</v>
      </c>
      <c r="I1482" s="13">
        <v>0</v>
      </c>
      <c r="J1482" s="13">
        <v>0</v>
      </c>
      <c r="K1482" s="13">
        <v>0</v>
      </c>
      <c r="L1482" s="13">
        <f t="shared" si="146"/>
        <v>5</v>
      </c>
      <c r="M1482" s="27">
        <v>1777</v>
      </c>
      <c r="N1482" s="28">
        <f>L1482</f>
        <v>5</v>
      </c>
    </row>
    <row r="1483" spans="2:14" hidden="1">
      <c r="B1483" s="13">
        <v>70127561</v>
      </c>
      <c r="C1483" s="14" t="s">
        <v>1938</v>
      </c>
      <c r="D1483" s="13" t="s">
        <v>42</v>
      </c>
      <c r="E1483" s="18" t="s">
        <v>1935</v>
      </c>
      <c r="F1483" s="13" t="s">
        <v>44</v>
      </c>
      <c r="G1483" s="13">
        <v>6</v>
      </c>
      <c r="H1483" s="13">
        <v>0</v>
      </c>
      <c r="I1483" s="13">
        <v>0</v>
      </c>
      <c r="J1483" s="13">
        <v>0</v>
      </c>
      <c r="K1483" s="13">
        <v>0</v>
      </c>
      <c r="L1483" s="13">
        <f t="shared" si="146"/>
        <v>6</v>
      </c>
      <c r="M1483" s="16">
        <v>1834</v>
      </c>
    </row>
    <row r="1484" spans="2:14" hidden="1">
      <c r="B1484" s="13">
        <v>70127629</v>
      </c>
      <c r="C1484" s="14" t="s">
        <v>1939</v>
      </c>
      <c r="D1484" s="13" t="s">
        <v>118</v>
      </c>
      <c r="E1484" s="18" t="s">
        <v>1940</v>
      </c>
      <c r="F1484" s="13" t="s">
        <v>44</v>
      </c>
      <c r="G1484" s="13">
        <v>30</v>
      </c>
      <c r="H1484" s="13">
        <v>0</v>
      </c>
      <c r="I1484" s="13">
        <v>0</v>
      </c>
      <c r="J1484" s="13">
        <v>0</v>
      </c>
      <c r="K1484" s="13">
        <v>0</v>
      </c>
      <c r="L1484" s="13">
        <f t="shared" si="146"/>
        <v>30</v>
      </c>
      <c r="M1484" s="23">
        <v>1050</v>
      </c>
      <c r="N1484" s="17"/>
    </row>
    <row r="1485" spans="2:14" hidden="1">
      <c r="B1485" s="13">
        <v>70127633</v>
      </c>
      <c r="C1485" s="14" t="s">
        <v>1941</v>
      </c>
      <c r="D1485" s="13" t="s">
        <v>118</v>
      </c>
      <c r="E1485" s="18" t="s">
        <v>1942</v>
      </c>
      <c r="F1485" s="13" t="s">
        <v>44</v>
      </c>
      <c r="G1485" s="13">
        <v>15</v>
      </c>
      <c r="H1485" s="13">
        <v>0</v>
      </c>
      <c r="I1485" s="13">
        <v>0</v>
      </c>
      <c r="J1485" s="13">
        <v>0</v>
      </c>
      <c r="K1485" s="13">
        <v>0</v>
      </c>
      <c r="L1485" s="13">
        <f t="shared" si="146"/>
        <v>15</v>
      </c>
      <c r="M1485" s="23">
        <v>1030</v>
      </c>
      <c r="N1485" s="17"/>
    </row>
    <row r="1486" spans="2:14" hidden="1">
      <c r="B1486" s="13">
        <v>70127634</v>
      </c>
      <c r="C1486" s="14" t="s">
        <v>1943</v>
      </c>
      <c r="D1486" s="13" t="s">
        <v>118</v>
      </c>
      <c r="E1486" s="18" t="s">
        <v>1942</v>
      </c>
      <c r="F1486" s="13" t="s">
        <v>44</v>
      </c>
      <c r="G1486" s="13">
        <v>15</v>
      </c>
      <c r="H1486" s="13">
        <v>0</v>
      </c>
      <c r="I1486" s="13">
        <v>0</v>
      </c>
      <c r="J1486" s="13">
        <v>0</v>
      </c>
      <c r="K1486" s="13">
        <v>0</v>
      </c>
      <c r="L1486" s="13">
        <f t="shared" si="146"/>
        <v>15</v>
      </c>
      <c r="M1486" s="23">
        <v>1100</v>
      </c>
      <c r="N1486" s="17"/>
    </row>
    <row r="1487" spans="2:14" hidden="1">
      <c r="B1487" s="13">
        <v>70127635</v>
      </c>
      <c r="C1487" s="14" t="s">
        <v>1944</v>
      </c>
      <c r="D1487" s="13" t="s">
        <v>118</v>
      </c>
      <c r="E1487" s="18" t="s">
        <v>1942</v>
      </c>
      <c r="F1487" s="13" t="s">
        <v>44</v>
      </c>
      <c r="G1487" s="13">
        <v>16</v>
      </c>
      <c r="H1487" s="13">
        <v>0</v>
      </c>
      <c r="I1487" s="13">
        <v>0</v>
      </c>
      <c r="J1487" s="13">
        <v>0</v>
      </c>
      <c r="K1487" s="13">
        <v>0</v>
      </c>
      <c r="L1487" s="13">
        <f t="shared" si="146"/>
        <v>16</v>
      </c>
      <c r="M1487" s="23">
        <v>980</v>
      </c>
      <c r="N1487" s="17"/>
    </row>
    <row r="1488" spans="2:14" hidden="1">
      <c r="B1488" s="13">
        <v>70127636</v>
      </c>
      <c r="C1488" s="14" t="s">
        <v>1945</v>
      </c>
      <c r="D1488" s="13" t="s">
        <v>118</v>
      </c>
      <c r="E1488" s="18" t="s">
        <v>1942</v>
      </c>
      <c r="F1488" s="13" t="s">
        <v>44</v>
      </c>
      <c r="G1488" s="13">
        <v>16</v>
      </c>
      <c r="H1488" s="13">
        <v>0</v>
      </c>
      <c r="I1488" s="13">
        <v>0</v>
      </c>
      <c r="J1488" s="13">
        <v>0</v>
      </c>
      <c r="K1488" s="13">
        <v>0</v>
      </c>
      <c r="L1488" s="13">
        <f t="shared" si="146"/>
        <v>16</v>
      </c>
      <c r="M1488" s="23">
        <v>1180</v>
      </c>
      <c r="N1488" s="17"/>
    </row>
    <row r="1489" spans="2:14" hidden="1">
      <c r="B1489" s="13">
        <v>70127637</v>
      </c>
      <c r="C1489" s="14" t="s">
        <v>1946</v>
      </c>
      <c r="D1489" s="13" t="s">
        <v>118</v>
      </c>
      <c r="E1489" s="18" t="s">
        <v>1947</v>
      </c>
      <c r="F1489" s="13" t="s">
        <v>44</v>
      </c>
      <c r="G1489" s="13">
        <v>2</v>
      </c>
      <c r="H1489" s="13">
        <v>0</v>
      </c>
      <c r="I1489" s="13">
        <v>0</v>
      </c>
      <c r="J1489" s="13">
        <v>0</v>
      </c>
      <c r="K1489" s="13">
        <v>0</v>
      </c>
      <c r="L1489" s="13">
        <f t="shared" si="146"/>
        <v>2</v>
      </c>
      <c r="M1489" s="23">
        <v>1030</v>
      </c>
      <c r="N1489" s="17"/>
    </row>
    <row r="1490" spans="2:14" hidden="1">
      <c r="B1490" s="13">
        <v>70127638</v>
      </c>
      <c r="C1490" s="14" t="s">
        <v>1948</v>
      </c>
      <c r="D1490" s="13" t="s">
        <v>118</v>
      </c>
      <c r="E1490" s="18" t="s">
        <v>1947</v>
      </c>
      <c r="F1490" s="13" t="s">
        <v>44</v>
      </c>
      <c r="G1490" s="13">
        <v>10</v>
      </c>
      <c r="H1490" s="13">
        <v>0</v>
      </c>
      <c r="I1490" s="13">
        <v>0</v>
      </c>
      <c r="J1490" s="13">
        <v>0</v>
      </c>
      <c r="K1490" s="13">
        <v>0</v>
      </c>
      <c r="L1490" s="13">
        <f t="shared" si="146"/>
        <v>10</v>
      </c>
      <c r="M1490" s="23">
        <v>1030</v>
      </c>
      <c r="N1490" s="17"/>
    </row>
    <row r="1491" spans="2:14" hidden="1">
      <c r="B1491" s="13">
        <v>70127639</v>
      </c>
      <c r="C1491" s="14" t="s">
        <v>1949</v>
      </c>
      <c r="D1491" s="13" t="s">
        <v>118</v>
      </c>
      <c r="E1491" s="18" t="s">
        <v>1947</v>
      </c>
      <c r="F1491" s="13" t="s">
        <v>44</v>
      </c>
      <c r="G1491" s="13">
        <v>13</v>
      </c>
      <c r="H1491" s="13">
        <v>0</v>
      </c>
      <c r="I1491" s="13">
        <v>0</v>
      </c>
      <c r="J1491" s="13">
        <v>0</v>
      </c>
      <c r="K1491" s="13">
        <v>0</v>
      </c>
      <c r="L1491" s="13">
        <f t="shared" si="146"/>
        <v>13</v>
      </c>
      <c r="M1491" s="23">
        <v>1050</v>
      </c>
      <c r="N1491" s="17"/>
    </row>
    <row r="1492" spans="2:14" hidden="1">
      <c r="B1492" s="13">
        <v>70127640</v>
      </c>
      <c r="C1492" s="14" t="s">
        <v>1950</v>
      </c>
      <c r="D1492" s="13" t="s">
        <v>118</v>
      </c>
      <c r="E1492" s="18" t="s">
        <v>1947</v>
      </c>
      <c r="F1492" s="13" t="s">
        <v>44</v>
      </c>
      <c r="G1492" s="13">
        <v>13</v>
      </c>
      <c r="H1492" s="13">
        <v>0</v>
      </c>
      <c r="I1492" s="13">
        <v>0</v>
      </c>
      <c r="J1492" s="13">
        <v>0</v>
      </c>
      <c r="K1492" s="13">
        <v>0</v>
      </c>
      <c r="L1492" s="13">
        <f t="shared" si="146"/>
        <v>13</v>
      </c>
      <c r="M1492" s="23">
        <v>1110</v>
      </c>
      <c r="N1492" s="17"/>
    </row>
    <row r="1493" spans="2:14" hidden="1">
      <c r="B1493" s="13">
        <v>70127641</v>
      </c>
      <c r="C1493" s="14" t="s">
        <v>1951</v>
      </c>
      <c r="D1493" s="13" t="s">
        <v>118</v>
      </c>
      <c r="E1493" s="18" t="s">
        <v>1947</v>
      </c>
      <c r="F1493" s="13" t="s">
        <v>44</v>
      </c>
      <c r="G1493" s="13">
        <v>7</v>
      </c>
      <c r="H1493" s="13">
        <v>0</v>
      </c>
      <c r="I1493" s="13">
        <v>0</v>
      </c>
      <c r="J1493" s="13">
        <v>0</v>
      </c>
      <c r="K1493" s="13">
        <v>0</v>
      </c>
      <c r="L1493" s="13">
        <f t="shared" si="146"/>
        <v>7</v>
      </c>
      <c r="M1493" s="23">
        <v>1180</v>
      </c>
      <c r="N1493" s="17"/>
    </row>
    <row r="1494" spans="2:14" hidden="1">
      <c r="B1494" s="13">
        <v>70127642</v>
      </c>
      <c r="C1494" s="14" t="s">
        <v>1952</v>
      </c>
      <c r="D1494" s="13" t="s">
        <v>118</v>
      </c>
      <c r="E1494" s="18" t="s">
        <v>682</v>
      </c>
      <c r="F1494" s="13" t="s">
        <v>44</v>
      </c>
      <c r="G1494" s="13">
        <v>0</v>
      </c>
      <c r="H1494" s="13">
        <v>1</v>
      </c>
      <c r="I1494" s="13">
        <v>0</v>
      </c>
      <c r="J1494" s="13">
        <v>0</v>
      </c>
      <c r="K1494" s="13">
        <v>0</v>
      </c>
      <c r="L1494" s="13">
        <f t="shared" si="146"/>
        <v>1</v>
      </c>
      <c r="M1494" s="23">
        <v>727</v>
      </c>
      <c r="N1494" s="17"/>
    </row>
    <row r="1495" spans="2:14" hidden="1">
      <c r="B1495" s="13">
        <v>70127643</v>
      </c>
      <c r="C1495" s="14" t="s">
        <v>1953</v>
      </c>
      <c r="D1495" s="13" t="s">
        <v>118</v>
      </c>
      <c r="E1495" s="18" t="s">
        <v>682</v>
      </c>
      <c r="F1495" s="13" t="s">
        <v>44</v>
      </c>
      <c r="G1495" s="13">
        <v>0</v>
      </c>
      <c r="H1495" s="13">
        <v>1</v>
      </c>
      <c r="I1495" s="13">
        <v>0</v>
      </c>
      <c r="J1495" s="13">
        <v>0</v>
      </c>
      <c r="K1495" s="13">
        <v>0</v>
      </c>
      <c r="L1495" s="13">
        <f t="shared" si="146"/>
        <v>1</v>
      </c>
      <c r="M1495" s="23">
        <v>671</v>
      </c>
      <c r="N1495" s="17"/>
    </row>
    <row r="1496" spans="2:14" hidden="1">
      <c r="B1496" s="13">
        <v>70127645</v>
      </c>
      <c r="C1496" s="14" t="s">
        <v>1954</v>
      </c>
      <c r="D1496" s="13" t="s">
        <v>118</v>
      </c>
      <c r="E1496" s="18" t="s">
        <v>682</v>
      </c>
      <c r="F1496" s="13" t="s">
        <v>44</v>
      </c>
      <c r="G1496" s="13">
        <v>0</v>
      </c>
      <c r="H1496" s="13">
        <v>1</v>
      </c>
      <c r="I1496" s="13">
        <v>0</v>
      </c>
      <c r="J1496" s="13">
        <v>0</v>
      </c>
      <c r="K1496" s="13">
        <v>0</v>
      </c>
      <c r="L1496" s="13">
        <f t="shared" si="146"/>
        <v>1</v>
      </c>
      <c r="M1496" s="23">
        <v>671</v>
      </c>
      <c r="N1496" s="17"/>
    </row>
    <row r="1497" spans="2:14" hidden="1">
      <c r="B1497" s="13">
        <v>70127646</v>
      </c>
      <c r="C1497" s="14" t="s">
        <v>1955</v>
      </c>
      <c r="D1497" s="13" t="s">
        <v>118</v>
      </c>
      <c r="E1497" s="18" t="s">
        <v>682</v>
      </c>
      <c r="F1497" s="13" t="s">
        <v>44</v>
      </c>
      <c r="G1497" s="13">
        <v>0</v>
      </c>
      <c r="H1497" s="13">
        <v>1</v>
      </c>
      <c r="I1497" s="13">
        <v>0</v>
      </c>
      <c r="J1497" s="13">
        <v>0</v>
      </c>
      <c r="K1497" s="13">
        <v>0</v>
      </c>
      <c r="L1497" s="13">
        <f t="shared" si="146"/>
        <v>1</v>
      </c>
      <c r="M1497" s="23">
        <v>671</v>
      </c>
      <c r="N1497" s="17"/>
    </row>
    <row r="1498" spans="2:14" hidden="1">
      <c r="B1498" s="13">
        <v>70127647</v>
      </c>
      <c r="C1498" s="14" t="s">
        <v>1956</v>
      </c>
      <c r="D1498" s="13" t="s">
        <v>118</v>
      </c>
      <c r="E1498" s="18" t="s">
        <v>682</v>
      </c>
      <c r="F1498" s="13" t="s">
        <v>44</v>
      </c>
      <c r="G1498" s="13">
        <v>0</v>
      </c>
      <c r="H1498" s="13">
        <v>1</v>
      </c>
      <c r="I1498" s="13">
        <v>0</v>
      </c>
      <c r="J1498" s="13">
        <v>0</v>
      </c>
      <c r="K1498" s="13">
        <v>0</v>
      </c>
      <c r="L1498" s="13">
        <f t="shared" si="146"/>
        <v>1</v>
      </c>
      <c r="M1498" s="23">
        <v>671</v>
      </c>
      <c r="N1498" s="17"/>
    </row>
    <row r="1499" spans="2:14" hidden="1">
      <c r="B1499" s="13">
        <v>70127648</v>
      </c>
      <c r="C1499" s="14" t="s">
        <v>1957</v>
      </c>
      <c r="D1499" s="13" t="s">
        <v>118</v>
      </c>
      <c r="E1499" s="18" t="s">
        <v>682</v>
      </c>
      <c r="F1499" s="13" t="s">
        <v>44</v>
      </c>
      <c r="G1499" s="13">
        <v>0</v>
      </c>
      <c r="H1499" s="13">
        <v>1</v>
      </c>
      <c r="I1499" s="13">
        <v>0</v>
      </c>
      <c r="J1499" s="13">
        <v>0</v>
      </c>
      <c r="K1499" s="13">
        <v>0</v>
      </c>
      <c r="L1499" s="13">
        <f t="shared" si="146"/>
        <v>1</v>
      </c>
      <c r="M1499" s="23">
        <v>671</v>
      </c>
      <c r="N1499" s="17"/>
    </row>
    <row r="1500" spans="2:14" hidden="1">
      <c r="B1500" s="13">
        <v>70127652</v>
      </c>
      <c r="C1500" s="14" t="s">
        <v>1958</v>
      </c>
      <c r="D1500" s="13" t="s">
        <v>42</v>
      </c>
      <c r="E1500" s="18" t="s">
        <v>686</v>
      </c>
      <c r="F1500" s="13" t="s">
        <v>44</v>
      </c>
      <c r="G1500" s="13">
        <v>1</v>
      </c>
      <c r="H1500" s="13">
        <v>0</v>
      </c>
      <c r="I1500" s="13">
        <v>0</v>
      </c>
      <c r="J1500" s="13">
        <v>0</v>
      </c>
      <c r="K1500" s="13">
        <v>0</v>
      </c>
      <c r="L1500" s="13">
        <f t="shared" si="146"/>
        <v>1</v>
      </c>
      <c r="M1500" s="23">
        <v>717</v>
      </c>
      <c r="N1500" s="17"/>
    </row>
    <row r="1501" spans="2:14" hidden="1">
      <c r="B1501" s="13">
        <v>70127674</v>
      </c>
      <c r="C1501" s="14" t="s">
        <v>1959</v>
      </c>
      <c r="D1501" s="13" t="s">
        <v>118</v>
      </c>
      <c r="E1501" s="18" t="s">
        <v>904</v>
      </c>
      <c r="F1501" s="13" t="s">
        <v>44</v>
      </c>
      <c r="G1501" s="13">
        <v>1</v>
      </c>
      <c r="H1501" s="13">
        <v>0</v>
      </c>
      <c r="I1501" s="13">
        <v>0</v>
      </c>
      <c r="J1501" s="13">
        <v>0</v>
      </c>
      <c r="K1501" s="13">
        <v>0</v>
      </c>
      <c r="L1501" s="13">
        <f t="shared" si="146"/>
        <v>1</v>
      </c>
      <c r="M1501" s="23">
        <v>1245</v>
      </c>
      <c r="N1501" s="17"/>
    </row>
    <row r="1502" spans="2:14" hidden="1">
      <c r="B1502" s="13">
        <v>70127678</v>
      </c>
      <c r="C1502" s="14" t="s">
        <v>1960</v>
      </c>
      <c r="D1502" s="13" t="s">
        <v>118</v>
      </c>
      <c r="E1502" s="18" t="s">
        <v>1961</v>
      </c>
      <c r="F1502" s="13" t="s">
        <v>44</v>
      </c>
      <c r="G1502" s="13">
        <v>24</v>
      </c>
      <c r="H1502" s="13">
        <v>0</v>
      </c>
      <c r="I1502" s="13">
        <v>0</v>
      </c>
      <c r="J1502" s="13">
        <v>0</v>
      </c>
      <c r="K1502" s="13">
        <v>0</v>
      </c>
      <c r="L1502" s="13">
        <f t="shared" si="146"/>
        <v>24</v>
      </c>
      <c r="M1502" s="23">
        <v>1070</v>
      </c>
      <c r="N1502" s="17"/>
    </row>
    <row r="1503" spans="2:14" hidden="1">
      <c r="B1503" s="13">
        <v>70127679</v>
      </c>
      <c r="C1503" s="14" t="s">
        <v>1962</v>
      </c>
      <c r="D1503" s="13" t="s">
        <v>118</v>
      </c>
      <c r="E1503" s="18" t="s">
        <v>1961</v>
      </c>
      <c r="F1503" s="13" t="s">
        <v>44</v>
      </c>
      <c r="G1503" s="13">
        <v>19</v>
      </c>
      <c r="H1503" s="13">
        <v>0</v>
      </c>
      <c r="I1503" s="13">
        <v>0</v>
      </c>
      <c r="J1503" s="13">
        <v>0</v>
      </c>
      <c r="K1503" s="13">
        <v>0</v>
      </c>
      <c r="L1503" s="13">
        <f t="shared" si="146"/>
        <v>19</v>
      </c>
      <c r="M1503" s="23">
        <v>1050</v>
      </c>
      <c r="N1503" s="17"/>
    </row>
    <row r="1504" spans="2:14" hidden="1">
      <c r="B1504" s="13">
        <v>70127680</v>
      </c>
      <c r="C1504" s="14" t="s">
        <v>1963</v>
      </c>
      <c r="D1504" s="13" t="s">
        <v>118</v>
      </c>
      <c r="E1504" s="18" t="s">
        <v>1961</v>
      </c>
      <c r="F1504" s="13" t="s">
        <v>44</v>
      </c>
      <c r="G1504" s="13">
        <v>2</v>
      </c>
      <c r="H1504" s="13">
        <v>0</v>
      </c>
      <c r="I1504" s="13">
        <v>0</v>
      </c>
      <c r="J1504" s="13">
        <v>0</v>
      </c>
      <c r="K1504" s="13">
        <v>0</v>
      </c>
      <c r="L1504" s="13">
        <f t="shared" si="146"/>
        <v>2</v>
      </c>
      <c r="M1504" s="23">
        <v>1040</v>
      </c>
      <c r="N1504" s="17"/>
    </row>
    <row r="1505" spans="2:14" hidden="1">
      <c r="B1505" s="13">
        <v>70127681</v>
      </c>
      <c r="C1505" s="14" t="s">
        <v>1964</v>
      </c>
      <c r="D1505" s="13" t="s">
        <v>118</v>
      </c>
      <c r="E1505" s="18" t="s">
        <v>1961</v>
      </c>
      <c r="F1505" s="13" t="s">
        <v>44</v>
      </c>
      <c r="G1505" s="13">
        <v>17</v>
      </c>
      <c r="H1505" s="13">
        <v>0</v>
      </c>
      <c r="I1505" s="13">
        <v>0</v>
      </c>
      <c r="J1505" s="13">
        <v>0</v>
      </c>
      <c r="K1505" s="13">
        <v>0</v>
      </c>
      <c r="L1505" s="13">
        <f t="shared" si="146"/>
        <v>17</v>
      </c>
      <c r="M1505" s="23">
        <v>990</v>
      </c>
      <c r="N1505" s="17"/>
    </row>
    <row r="1506" spans="2:14" hidden="1">
      <c r="B1506" s="13">
        <v>70127682</v>
      </c>
      <c r="C1506" s="14" t="s">
        <v>1965</v>
      </c>
      <c r="D1506" s="13" t="s">
        <v>118</v>
      </c>
      <c r="E1506" s="18" t="s">
        <v>1961</v>
      </c>
      <c r="F1506" s="13" t="s">
        <v>44</v>
      </c>
      <c r="G1506" s="13">
        <v>10</v>
      </c>
      <c r="H1506" s="13">
        <v>0</v>
      </c>
      <c r="I1506" s="13">
        <v>0</v>
      </c>
      <c r="J1506" s="13">
        <v>0</v>
      </c>
      <c r="K1506" s="13">
        <v>0</v>
      </c>
      <c r="L1506" s="13">
        <f t="shared" si="146"/>
        <v>10</v>
      </c>
      <c r="M1506" s="23">
        <v>1170</v>
      </c>
      <c r="N1506" s="17"/>
    </row>
    <row r="1507" spans="2:14" hidden="1">
      <c r="B1507" s="13">
        <v>70127683</v>
      </c>
      <c r="C1507" s="14" t="s">
        <v>1966</v>
      </c>
      <c r="D1507" s="13" t="s">
        <v>118</v>
      </c>
      <c r="E1507" s="18" t="s">
        <v>1967</v>
      </c>
      <c r="F1507" s="13" t="s">
        <v>44</v>
      </c>
      <c r="G1507" s="13">
        <v>100</v>
      </c>
      <c r="H1507" s="13">
        <v>0</v>
      </c>
      <c r="I1507" s="13">
        <v>0</v>
      </c>
      <c r="J1507" s="13">
        <v>0</v>
      </c>
      <c r="K1507" s="13">
        <v>0</v>
      </c>
      <c r="L1507" s="13">
        <f t="shared" si="146"/>
        <v>100</v>
      </c>
      <c r="M1507" s="23">
        <v>1040</v>
      </c>
      <c r="N1507" s="17"/>
    </row>
    <row r="1508" spans="2:14" hidden="1">
      <c r="B1508" s="13">
        <v>70127684</v>
      </c>
      <c r="C1508" s="14" t="s">
        <v>1968</v>
      </c>
      <c r="D1508" s="13" t="s">
        <v>118</v>
      </c>
      <c r="E1508" s="18" t="s">
        <v>1967</v>
      </c>
      <c r="F1508" s="13" t="s">
        <v>44</v>
      </c>
      <c r="G1508" s="13">
        <v>5</v>
      </c>
      <c r="H1508" s="13">
        <v>0</v>
      </c>
      <c r="I1508" s="13">
        <v>0</v>
      </c>
      <c r="J1508" s="13">
        <v>0</v>
      </c>
      <c r="K1508" s="13">
        <v>0</v>
      </c>
      <c r="L1508" s="13">
        <f t="shared" si="146"/>
        <v>5</v>
      </c>
      <c r="M1508" s="23">
        <v>1040</v>
      </c>
      <c r="N1508" s="17"/>
    </row>
    <row r="1509" spans="2:14" hidden="1">
      <c r="B1509" s="13">
        <v>70127685</v>
      </c>
      <c r="C1509" s="14" t="s">
        <v>1969</v>
      </c>
      <c r="D1509" s="13" t="s">
        <v>118</v>
      </c>
      <c r="E1509" s="18" t="s">
        <v>1967</v>
      </c>
      <c r="F1509" s="13" t="s">
        <v>44</v>
      </c>
      <c r="G1509" s="13">
        <v>2</v>
      </c>
      <c r="H1509" s="13">
        <v>0</v>
      </c>
      <c r="I1509" s="13">
        <v>0</v>
      </c>
      <c r="J1509" s="13">
        <v>0</v>
      </c>
      <c r="K1509" s="13">
        <v>0</v>
      </c>
      <c r="L1509" s="13">
        <f t="shared" si="146"/>
        <v>2</v>
      </c>
      <c r="M1509" s="23">
        <v>1040</v>
      </c>
      <c r="N1509" s="17"/>
    </row>
    <row r="1510" spans="2:14" hidden="1">
      <c r="B1510" s="13">
        <v>70127686</v>
      </c>
      <c r="C1510" s="14" t="s">
        <v>1970</v>
      </c>
      <c r="D1510" s="13" t="s">
        <v>118</v>
      </c>
      <c r="E1510" s="18" t="s">
        <v>1967</v>
      </c>
      <c r="F1510" s="13" t="s">
        <v>44</v>
      </c>
      <c r="G1510" s="13">
        <v>4</v>
      </c>
      <c r="H1510" s="13">
        <v>0</v>
      </c>
      <c r="I1510" s="13">
        <v>0</v>
      </c>
      <c r="J1510" s="13">
        <v>0</v>
      </c>
      <c r="K1510" s="13">
        <v>0</v>
      </c>
      <c r="L1510" s="13">
        <f t="shared" si="146"/>
        <v>4</v>
      </c>
      <c r="M1510" s="23">
        <v>1075</v>
      </c>
      <c r="N1510" s="17"/>
    </row>
    <row r="1511" spans="2:14" hidden="1">
      <c r="B1511" s="13">
        <v>70127688</v>
      </c>
      <c r="C1511" s="14" t="s">
        <v>1971</v>
      </c>
      <c r="D1511" s="13" t="s">
        <v>118</v>
      </c>
      <c r="E1511" s="18" t="s">
        <v>1972</v>
      </c>
      <c r="F1511" s="13" t="s">
        <v>44</v>
      </c>
      <c r="G1511" s="13">
        <v>4</v>
      </c>
      <c r="H1511" s="13">
        <v>0</v>
      </c>
      <c r="I1511" s="13">
        <v>0</v>
      </c>
      <c r="J1511" s="13">
        <v>0</v>
      </c>
      <c r="K1511" s="13">
        <v>0</v>
      </c>
      <c r="L1511" s="13">
        <f t="shared" si="146"/>
        <v>4</v>
      </c>
      <c r="M1511" s="23">
        <v>1240</v>
      </c>
      <c r="N1511" s="17"/>
    </row>
    <row r="1512" spans="2:14" hidden="1">
      <c r="B1512" s="13">
        <v>70127689</v>
      </c>
      <c r="C1512" s="14" t="s">
        <v>1973</v>
      </c>
      <c r="D1512" s="13" t="s">
        <v>118</v>
      </c>
      <c r="E1512" s="18" t="s">
        <v>1972</v>
      </c>
      <c r="F1512" s="13" t="s">
        <v>44</v>
      </c>
      <c r="G1512" s="13">
        <v>8</v>
      </c>
      <c r="H1512" s="13">
        <v>0</v>
      </c>
      <c r="I1512" s="13">
        <v>0</v>
      </c>
      <c r="J1512" s="13">
        <v>0</v>
      </c>
      <c r="K1512" s="13">
        <v>0</v>
      </c>
      <c r="L1512" s="13">
        <f t="shared" si="146"/>
        <v>8</v>
      </c>
      <c r="M1512" s="23">
        <v>1220</v>
      </c>
      <c r="N1512" s="17"/>
    </row>
    <row r="1513" spans="2:14" hidden="1">
      <c r="B1513" s="13">
        <v>70127690</v>
      </c>
      <c r="C1513" s="14" t="s">
        <v>1974</v>
      </c>
      <c r="D1513" s="13" t="s">
        <v>118</v>
      </c>
      <c r="E1513" s="18" t="s">
        <v>1972</v>
      </c>
      <c r="F1513" s="13" t="s">
        <v>44</v>
      </c>
      <c r="G1513" s="13">
        <v>10</v>
      </c>
      <c r="H1513" s="13">
        <v>0</v>
      </c>
      <c r="I1513" s="13">
        <v>0</v>
      </c>
      <c r="J1513" s="13">
        <v>0</v>
      </c>
      <c r="K1513" s="13">
        <v>0</v>
      </c>
      <c r="L1513" s="13">
        <f t="shared" si="146"/>
        <v>10</v>
      </c>
      <c r="M1513" s="23">
        <v>1220</v>
      </c>
      <c r="N1513" s="17"/>
    </row>
    <row r="1514" spans="2:14" hidden="1">
      <c r="B1514" s="13">
        <v>70127691</v>
      </c>
      <c r="C1514" s="14" t="s">
        <v>1975</v>
      </c>
      <c r="D1514" s="13" t="s">
        <v>118</v>
      </c>
      <c r="E1514" s="18" t="s">
        <v>1972</v>
      </c>
      <c r="F1514" s="13" t="s">
        <v>44</v>
      </c>
      <c r="G1514" s="13">
        <v>10</v>
      </c>
      <c r="H1514" s="13">
        <v>0</v>
      </c>
      <c r="I1514" s="13">
        <v>0</v>
      </c>
      <c r="J1514" s="13">
        <v>0</v>
      </c>
      <c r="K1514" s="13">
        <v>0</v>
      </c>
      <c r="L1514" s="13">
        <f t="shared" si="146"/>
        <v>10</v>
      </c>
      <c r="M1514" s="23">
        <v>1220</v>
      </c>
      <c r="N1514" s="17"/>
    </row>
    <row r="1515" spans="2:14" hidden="1">
      <c r="B1515" s="13">
        <v>70127692</v>
      </c>
      <c r="C1515" s="14" t="s">
        <v>1976</v>
      </c>
      <c r="D1515" s="13" t="s">
        <v>118</v>
      </c>
      <c r="E1515" s="18" t="s">
        <v>1972</v>
      </c>
      <c r="F1515" s="13" t="s">
        <v>44</v>
      </c>
      <c r="G1515" s="13">
        <v>4</v>
      </c>
      <c r="H1515" s="13">
        <v>0</v>
      </c>
      <c r="I1515" s="13">
        <v>0</v>
      </c>
      <c r="J1515" s="13">
        <v>0</v>
      </c>
      <c r="K1515" s="13">
        <v>0</v>
      </c>
      <c r="L1515" s="13">
        <f t="shared" si="146"/>
        <v>4</v>
      </c>
      <c r="M1515" s="23">
        <v>1220</v>
      </c>
      <c r="N1515" s="17"/>
    </row>
    <row r="1516" spans="2:14" hidden="1">
      <c r="B1516" s="13">
        <v>70127693</v>
      </c>
      <c r="C1516" s="14" t="s">
        <v>1977</v>
      </c>
      <c r="D1516" s="13" t="s">
        <v>118</v>
      </c>
      <c r="E1516" s="18" t="s">
        <v>1972</v>
      </c>
      <c r="F1516" s="13" t="s">
        <v>44</v>
      </c>
      <c r="G1516" s="13">
        <v>5</v>
      </c>
      <c r="H1516" s="13">
        <v>0</v>
      </c>
      <c r="I1516" s="13">
        <v>0</v>
      </c>
      <c r="J1516" s="13">
        <v>0</v>
      </c>
      <c r="K1516" s="13">
        <v>0</v>
      </c>
      <c r="L1516" s="13">
        <f t="shared" si="146"/>
        <v>5</v>
      </c>
      <c r="M1516" s="23">
        <v>1265</v>
      </c>
      <c r="N1516" s="17"/>
    </row>
    <row r="1517" spans="2:14" hidden="1">
      <c r="B1517" s="13">
        <v>70128543</v>
      </c>
      <c r="C1517" s="14" t="s">
        <v>1978</v>
      </c>
      <c r="D1517" s="13" t="s">
        <v>118</v>
      </c>
      <c r="E1517" s="18" t="s">
        <v>904</v>
      </c>
      <c r="F1517" s="13" t="s">
        <v>44</v>
      </c>
      <c r="G1517" s="13">
        <v>0</v>
      </c>
      <c r="H1517" s="13">
        <v>3</v>
      </c>
      <c r="I1517" s="13">
        <v>0</v>
      </c>
      <c r="J1517" s="13">
        <v>0</v>
      </c>
      <c r="K1517" s="13">
        <v>0</v>
      </c>
      <c r="L1517" s="13">
        <f t="shared" si="146"/>
        <v>3</v>
      </c>
      <c r="M1517" s="23"/>
      <c r="N1517" s="17">
        <f t="shared" ref="N1517" si="148">L1517</f>
        <v>3</v>
      </c>
    </row>
    <row r="1518" spans="2:14" hidden="1">
      <c r="B1518" s="13">
        <v>70128544</v>
      </c>
      <c r="C1518" s="14" t="s">
        <v>1979</v>
      </c>
      <c r="D1518" s="13" t="s">
        <v>118</v>
      </c>
      <c r="E1518" s="18" t="s">
        <v>904</v>
      </c>
      <c r="F1518" s="13" t="s">
        <v>44</v>
      </c>
      <c r="G1518" s="13">
        <v>1</v>
      </c>
      <c r="H1518" s="13">
        <v>5</v>
      </c>
      <c r="I1518" s="13">
        <v>0</v>
      </c>
      <c r="J1518" s="13">
        <v>0</v>
      </c>
      <c r="K1518" s="13">
        <v>0</v>
      </c>
      <c r="L1518" s="13">
        <f t="shared" si="146"/>
        <v>6</v>
      </c>
      <c r="M1518" s="23"/>
      <c r="N1518" s="17"/>
    </row>
    <row r="1519" spans="2:14" hidden="1">
      <c r="B1519" s="13">
        <v>70128545</v>
      </c>
      <c r="C1519" s="14" t="s">
        <v>1980</v>
      </c>
      <c r="D1519" s="13" t="s">
        <v>118</v>
      </c>
      <c r="E1519" s="18" t="s">
        <v>904</v>
      </c>
      <c r="F1519" s="13" t="s">
        <v>44</v>
      </c>
      <c r="G1519" s="13">
        <v>1</v>
      </c>
      <c r="H1519" s="13">
        <v>3</v>
      </c>
      <c r="I1519" s="13">
        <v>0</v>
      </c>
      <c r="J1519" s="13">
        <v>0</v>
      </c>
      <c r="K1519" s="13">
        <v>0</v>
      </c>
      <c r="L1519" s="13">
        <f t="shared" si="146"/>
        <v>4</v>
      </c>
      <c r="M1519" s="23"/>
      <c r="N1519" s="17">
        <f t="shared" ref="N1519:N1522" si="149">L1519</f>
        <v>4</v>
      </c>
    </row>
    <row r="1520" spans="2:14" hidden="1">
      <c r="B1520" s="13">
        <v>70128548</v>
      </c>
      <c r="C1520" s="14" t="s">
        <v>1981</v>
      </c>
      <c r="D1520" s="13" t="s">
        <v>118</v>
      </c>
      <c r="E1520" s="18" t="s">
        <v>1982</v>
      </c>
      <c r="F1520" s="13" t="s">
        <v>44</v>
      </c>
      <c r="G1520" s="13">
        <v>4</v>
      </c>
      <c r="H1520" s="13">
        <v>0</v>
      </c>
      <c r="I1520" s="13">
        <v>0</v>
      </c>
      <c r="J1520" s="13">
        <v>0</v>
      </c>
      <c r="K1520" s="13">
        <v>0</v>
      </c>
      <c r="L1520" s="13">
        <f t="shared" si="146"/>
        <v>4</v>
      </c>
      <c r="M1520" s="23"/>
      <c r="N1520" s="17">
        <f t="shared" si="149"/>
        <v>4</v>
      </c>
    </row>
    <row r="1521" spans="2:14" hidden="1">
      <c r="B1521" s="13">
        <v>70128549</v>
      </c>
      <c r="C1521" s="14" t="s">
        <v>1983</v>
      </c>
      <c r="D1521" s="13" t="s">
        <v>118</v>
      </c>
      <c r="E1521" s="18" t="s">
        <v>1984</v>
      </c>
      <c r="F1521" s="13" t="s">
        <v>44</v>
      </c>
      <c r="G1521" s="13">
        <v>3</v>
      </c>
      <c r="H1521" s="13">
        <v>0</v>
      </c>
      <c r="I1521" s="13">
        <v>0</v>
      </c>
      <c r="J1521" s="13">
        <v>0</v>
      </c>
      <c r="K1521" s="13">
        <v>0</v>
      </c>
      <c r="L1521" s="13">
        <f t="shared" si="146"/>
        <v>3</v>
      </c>
      <c r="M1521" s="23"/>
      <c r="N1521" s="17">
        <f t="shared" si="149"/>
        <v>3</v>
      </c>
    </row>
    <row r="1522" spans="2:14" hidden="1">
      <c r="B1522" s="13">
        <v>70128550</v>
      </c>
      <c r="C1522" s="14" t="s">
        <v>1985</v>
      </c>
      <c r="D1522" s="13" t="s">
        <v>118</v>
      </c>
      <c r="E1522" s="18" t="s">
        <v>1984</v>
      </c>
      <c r="F1522" s="13" t="s">
        <v>44</v>
      </c>
      <c r="G1522" s="13">
        <v>3</v>
      </c>
      <c r="H1522" s="13">
        <v>0</v>
      </c>
      <c r="I1522" s="13">
        <v>0</v>
      </c>
      <c r="J1522" s="13">
        <v>0</v>
      </c>
      <c r="K1522" s="13">
        <v>0</v>
      </c>
      <c r="L1522" s="13">
        <f t="shared" si="146"/>
        <v>3</v>
      </c>
      <c r="M1522" s="23"/>
      <c r="N1522" s="17">
        <f t="shared" si="149"/>
        <v>3</v>
      </c>
    </row>
    <row r="1523" spans="2:14" hidden="1">
      <c r="B1523" s="13">
        <v>70128552</v>
      </c>
      <c r="C1523" s="14" t="s">
        <v>1986</v>
      </c>
      <c r="D1523" s="13" t="s">
        <v>118</v>
      </c>
      <c r="E1523" s="18" t="s">
        <v>1987</v>
      </c>
      <c r="F1523" s="13" t="s">
        <v>44</v>
      </c>
      <c r="G1523" s="13">
        <v>8</v>
      </c>
      <c r="H1523" s="13">
        <v>0</v>
      </c>
      <c r="I1523" s="13">
        <v>0</v>
      </c>
      <c r="J1523" s="13">
        <v>0</v>
      </c>
      <c r="K1523" s="13">
        <v>0</v>
      </c>
      <c r="L1523" s="13">
        <f t="shared" si="146"/>
        <v>8</v>
      </c>
      <c r="M1523" s="23"/>
      <c r="N1523" s="17"/>
    </row>
    <row r="1524" spans="2:14" hidden="1">
      <c r="B1524" s="13">
        <v>70128553</v>
      </c>
      <c r="C1524" s="14" t="s">
        <v>1988</v>
      </c>
      <c r="D1524" s="13" t="s">
        <v>118</v>
      </c>
      <c r="E1524" s="18" t="s">
        <v>1987</v>
      </c>
      <c r="F1524" s="13" t="s">
        <v>44</v>
      </c>
      <c r="G1524" s="13">
        <v>5</v>
      </c>
      <c r="H1524" s="13">
        <v>0</v>
      </c>
      <c r="I1524" s="13">
        <v>0</v>
      </c>
      <c r="J1524" s="13">
        <v>0</v>
      </c>
      <c r="K1524" s="13">
        <v>0</v>
      </c>
      <c r="L1524" s="13">
        <f t="shared" si="146"/>
        <v>5</v>
      </c>
      <c r="M1524" s="23"/>
      <c r="N1524" s="17">
        <f>L1524</f>
        <v>5</v>
      </c>
    </row>
    <row r="1525" spans="2:14" hidden="1">
      <c r="B1525" s="13">
        <v>70128554</v>
      </c>
      <c r="C1525" s="14" t="s">
        <v>1989</v>
      </c>
      <c r="D1525" s="13" t="s">
        <v>118</v>
      </c>
      <c r="E1525" s="18" t="s">
        <v>1987</v>
      </c>
      <c r="F1525" s="13" t="s">
        <v>44</v>
      </c>
      <c r="G1525" s="13">
        <v>8</v>
      </c>
      <c r="H1525" s="13">
        <v>0</v>
      </c>
      <c r="I1525" s="13">
        <v>0</v>
      </c>
      <c r="J1525" s="13">
        <v>0</v>
      </c>
      <c r="K1525" s="13">
        <v>0</v>
      </c>
      <c r="L1525" s="13">
        <f t="shared" si="146"/>
        <v>8</v>
      </c>
      <c r="M1525" s="23"/>
      <c r="N1525" s="17"/>
    </row>
    <row r="1526" spans="2:14" hidden="1">
      <c r="B1526" s="13">
        <v>70128555</v>
      </c>
      <c r="C1526" s="14" t="s">
        <v>1990</v>
      </c>
      <c r="D1526" s="13" t="s">
        <v>118</v>
      </c>
      <c r="E1526" s="18" t="s">
        <v>1982</v>
      </c>
      <c r="F1526" s="13" t="s">
        <v>44</v>
      </c>
      <c r="G1526" s="13">
        <v>1</v>
      </c>
      <c r="H1526" s="13">
        <v>0</v>
      </c>
      <c r="I1526" s="13">
        <v>0</v>
      </c>
      <c r="J1526" s="13">
        <v>0</v>
      </c>
      <c r="K1526" s="13">
        <v>0</v>
      </c>
      <c r="L1526" s="13">
        <f t="shared" si="146"/>
        <v>1</v>
      </c>
      <c r="M1526" s="23"/>
      <c r="N1526" s="17">
        <f t="shared" ref="N1526:N1535" si="150">L1526</f>
        <v>1</v>
      </c>
    </row>
    <row r="1527" spans="2:14" hidden="1">
      <c r="B1527" s="13">
        <v>70128556</v>
      </c>
      <c r="C1527" s="14" t="s">
        <v>1991</v>
      </c>
      <c r="D1527" s="13" t="s">
        <v>118</v>
      </c>
      <c r="E1527" s="18" t="s">
        <v>1982</v>
      </c>
      <c r="F1527" s="13" t="s">
        <v>44</v>
      </c>
      <c r="G1527" s="13">
        <v>1</v>
      </c>
      <c r="H1527" s="13">
        <v>0</v>
      </c>
      <c r="I1527" s="13">
        <v>0</v>
      </c>
      <c r="J1527" s="13">
        <v>0</v>
      </c>
      <c r="K1527" s="13">
        <v>0</v>
      </c>
      <c r="L1527" s="13">
        <f t="shared" si="146"/>
        <v>1</v>
      </c>
      <c r="M1527" s="23"/>
      <c r="N1527" s="17">
        <f t="shared" si="150"/>
        <v>1</v>
      </c>
    </row>
    <row r="1528" spans="2:14" hidden="1">
      <c r="B1528" s="13">
        <v>70128557</v>
      </c>
      <c r="C1528" s="14" t="s">
        <v>1992</v>
      </c>
      <c r="D1528" s="13" t="s">
        <v>118</v>
      </c>
      <c r="E1528" s="18" t="s">
        <v>1982</v>
      </c>
      <c r="F1528" s="13" t="s">
        <v>44</v>
      </c>
      <c r="G1528" s="13">
        <v>1</v>
      </c>
      <c r="H1528" s="13">
        <v>0</v>
      </c>
      <c r="I1528" s="13">
        <v>0</v>
      </c>
      <c r="J1528" s="13">
        <v>0</v>
      </c>
      <c r="K1528" s="13">
        <v>0</v>
      </c>
      <c r="L1528" s="13">
        <f t="shared" si="146"/>
        <v>1</v>
      </c>
      <c r="M1528" s="23"/>
      <c r="N1528" s="17">
        <f t="shared" si="150"/>
        <v>1</v>
      </c>
    </row>
    <row r="1529" spans="2:14" hidden="1">
      <c r="B1529" s="13">
        <v>70128558</v>
      </c>
      <c r="C1529" s="14" t="s">
        <v>1993</v>
      </c>
      <c r="D1529" s="13" t="s">
        <v>118</v>
      </c>
      <c r="E1529" s="18" t="s">
        <v>1994</v>
      </c>
      <c r="F1529" s="13" t="s">
        <v>44</v>
      </c>
      <c r="G1529" s="13">
        <v>3</v>
      </c>
      <c r="H1529" s="13">
        <v>0</v>
      </c>
      <c r="I1529" s="13">
        <v>0</v>
      </c>
      <c r="J1529" s="13">
        <v>0</v>
      </c>
      <c r="K1529" s="13">
        <v>0</v>
      </c>
      <c r="L1529" s="13">
        <f t="shared" si="146"/>
        <v>3</v>
      </c>
      <c r="M1529" s="23"/>
      <c r="N1529" s="17">
        <f t="shared" si="150"/>
        <v>3</v>
      </c>
    </row>
    <row r="1530" spans="2:14" hidden="1">
      <c r="B1530" s="13">
        <v>70128560</v>
      </c>
      <c r="C1530" s="14" t="s">
        <v>1995</v>
      </c>
      <c r="D1530" s="13" t="s">
        <v>118</v>
      </c>
      <c r="E1530" s="18" t="s">
        <v>1994</v>
      </c>
      <c r="F1530" s="13" t="s">
        <v>44</v>
      </c>
      <c r="G1530" s="13">
        <v>1</v>
      </c>
      <c r="H1530" s="13">
        <v>0</v>
      </c>
      <c r="I1530" s="13">
        <v>0</v>
      </c>
      <c r="J1530" s="13">
        <v>0</v>
      </c>
      <c r="K1530" s="13">
        <v>0</v>
      </c>
      <c r="L1530" s="13">
        <f t="shared" si="146"/>
        <v>1</v>
      </c>
      <c r="M1530" s="23"/>
      <c r="N1530" s="17">
        <f t="shared" si="150"/>
        <v>1</v>
      </c>
    </row>
    <row r="1531" spans="2:14" hidden="1">
      <c r="B1531" s="13">
        <v>70128561</v>
      </c>
      <c r="C1531" s="14" t="s">
        <v>1996</v>
      </c>
      <c r="D1531" s="13" t="s">
        <v>118</v>
      </c>
      <c r="E1531" s="18" t="s">
        <v>1997</v>
      </c>
      <c r="F1531" s="13" t="s">
        <v>44</v>
      </c>
      <c r="G1531" s="13">
        <v>1</v>
      </c>
      <c r="H1531" s="13">
        <v>0</v>
      </c>
      <c r="I1531" s="13">
        <v>0</v>
      </c>
      <c r="J1531" s="13">
        <v>0</v>
      </c>
      <c r="K1531" s="13">
        <v>0</v>
      </c>
      <c r="L1531" s="13">
        <f t="shared" si="146"/>
        <v>1</v>
      </c>
      <c r="M1531" s="23"/>
      <c r="N1531" s="17">
        <f t="shared" si="150"/>
        <v>1</v>
      </c>
    </row>
    <row r="1532" spans="2:14" hidden="1">
      <c r="B1532" s="13">
        <v>70128562</v>
      </c>
      <c r="C1532" s="14" t="s">
        <v>1998</v>
      </c>
      <c r="D1532" s="13" t="s">
        <v>118</v>
      </c>
      <c r="E1532" s="18" t="s">
        <v>1997</v>
      </c>
      <c r="F1532" s="13" t="s">
        <v>44</v>
      </c>
      <c r="G1532" s="13">
        <v>2</v>
      </c>
      <c r="H1532" s="13">
        <v>0</v>
      </c>
      <c r="I1532" s="13">
        <v>0</v>
      </c>
      <c r="J1532" s="13">
        <v>0</v>
      </c>
      <c r="K1532" s="13">
        <v>0</v>
      </c>
      <c r="L1532" s="13">
        <f t="shared" si="146"/>
        <v>2</v>
      </c>
      <c r="M1532" s="23"/>
      <c r="N1532" s="17">
        <f t="shared" si="150"/>
        <v>2</v>
      </c>
    </row>
    <row r="1533" spans="2:14" hidden="1">
      <c r="B1533" s="13">
        <v>70128563</v>
      </c>
      <c r="C1533" s="14" t="s">
        <v>1999</v>
      </c>
      <c r="D1533" s="13" t="s">
        <v>118</v>
      </c>
      <c r="E1533" s="18" t="s">
        <v>1997</v>
      </c>
      <c r="F1533" s="13" t="s">
        <v>44</v>
      </c>
      <c r="G1533" s="13">
        <v>2</v>
      </c>
      <c r="H1533" s="13">
        <v>0</v>
      </c>
      <c r="I1533" s="13">
        <v>0</v>
      </c>
      <c r="J1533" s="13">
        <v>0</v>
      </c>
      <c r="K1533" s="13">
        <v>0</v>
      </c>
      <c r="L1533" s="13">
        <f t="shared" si="146"/>
        <v>2</v>
      </c>
      <c r="M1533" s="23"/>
      <c r="N1533" s="17">
        <f t="shared" si="150"/>
        <v>2</v>
      </c>
    </row>
    <row r="1534" spans="2:14" hidden="1">
      <c r="B1534" s="13">
        <v>70128564</v>
      </c>
      <c r="C1534" s="14" t="s">
        <v>2000</v>
      </c>
      <c r="D1534" s="13" t="s">
        <v>118</v>
      </c>
      <c r="E1534" s="18" t="s">
        <v>1997</v>
      </c>
      <c r="F1534" s="13" t="s">
        <v>44</v>
      </c>
      <c r="G1534" s="13">
        <v>2</v>
      </c>
      <c r="H1534" s="13">
        <v>0</v>
      </c>
      <c r="I1534" s="13">
        <v>0</v>
      </c>
      <c r="J1534" s="13">
        <v>0</v>
      </c>
      <c r="K1534" s="13">
        <v>0</v>
      </c>
      <c r="L1534" s="13">
        <f t="shared" si="146"/>
        <v>2</v>
      </c>
      <c r="M1534" s="23"/>
      <c r="N1534" s="17">
        <f t="shared" si="150"/>
        <v>2</v>
      </c>
    </row>
    <row r="1535" spans="2:14" hidden="1">
      <c r="B1535" s="13">
        <v>70128565</v>
      </c>
      <c r="C1535" s="14" t="s">
        <v>2001</v>
      </c>
      <c r="D1535" s="13" t="s">
        <v>118</v>
      </c>
      <c r="E1535" s="18" t="s">
        <v>1997</v>
      </c>
      <c r="F1535" s="13" t="s">
        <v>44</v>
      </c>
      <c r="G1535" s="13">
        <v>2</v>
      </c>
      <c r="H1535" s="13">
        <v>0</v>
      </c>
      <c r="I1535" s="13">
        <v>0</v>
      </c>
      <c r="J1535" s="13">
        <v>0</v>
      </c>
      <c r="K1535" s="13">
        <v>0</v>
      </c>
      <c r="L1535" s="13">
        <f t="shared" si="146"/>
        <v>2</v>
      </c>
      <c r="M1535" s="23"/>
      <c r="N1535" s="17">
        <f t="shared" si="150"/>
        <v>2</v>
      </c>
    </row>
    <row r="1536" spans="2:14" hidden="1">
      <c r="B1536" s="13">
        <v>70128566</v>
      </c>
      <c r="C1536" s="14" t="s">
        <v>2002</v>
      </c>
      <c r="D1536" s="13" t="s">
        <v>118</v>
      </c>
      <c r="E1536" s="18" t="s">
        <v>1997</v>
      </c>
      <c r="F1536" s="13" t="s">
        <v>44</v>
      </c>
      <c r="G1536" s="13">
        <v>19</v>
      </c>
      <c r="H1536" s="13">
        <v>0</v>
      </c>
      <c r="I1536" s="13">
        <v>0</v>
      </c>
      <c r="J1536" s="13">
        <v>0</v>
      </c>
      <c r="K1536" s="13">
        <v>0</v>
      </c>
      <c r="L1536" s="13">
        <f t="shared" si="146"/>
        <v>19</v>
      </c>
      <c r="M1536" s="23"/>
      <c r="N1536" s="17"/>
    </row>
    <row r="1537" spans="2:14" hidden="1">
      <c r="B1537" s="13">
        <v>70128567</v>
      </c>
      <c r="C1537" s="14" t="s">
        <v>2003</v>
      </c>
      <c r="D1537" s="13" t="s">
        <v>118</v>
      </c>
      <c r="E1537" s="18" t="s">
        <v>1997</v>
      </c>
      <c r="F1537" s="13" t="s">
        <v>44</v>
      </c>
      <c r="G1537" s="13">
        <v>8</v>
      </c>
      <c r="H1537" s="13">
        <v>0</v>
      </c>
      <c r="I1537" s="13">
        <v>0</v>
      </c>
      <c r="J1537" s="13">
        <v>0</v>
      </c>
      <c r="K1537" s="13">
        <v>0</v>
      </c>
      <c r="L1537" s="13">
        <f t="shared" si="146"/>
        <v>8</v>
      </c>
      <c r="M1537" s="23"/>
      <c r="N1537" s="17"/>
    </row>
    <row r="1538" spans="2:14" hidden="1">
      <c r="B1538" s="13">
        <v>70128568</v>
      </c>
      <c r="C1538" s="14" t="s">
        <v>2004</v>
      </c>
      <c r="D1538" s="13" t="s">
        <v>118</v>
      </c>
      <c r="E1538" s="18" t="s">
        <v>1997</v>
      </c>
      <c r="F1538" s="13" t="s">
        <v>44</v>
      </c>
      <c r="G1538" s="13">
        <v>7</v>
      </c>
      <c r="H1538" s="13">
        <v>0</v>
      </c>
      <c r="I1538" s="13">
        <v>0</v>
      </c>
      <c r="J1538" s="13">
        <v>0</v>
      </c>
      <c r="K1538" s="13">
        <v>0</v>
      </c>
      <c r="L1538" s="13">
        <f t="shared" si="146"/>
        <v>7</v>
      </c>
      <c r="M1538" s="23"/>
      <c r="N1538" s="17"/>
    </row>
    <row r="1539" spans="2:14" hidden="1">
      <c r="B1539" s="13">
        <v>70128569</v>
      </c>
      <c r="C1539" s="14" t="s">
        <v>2005</v>
      </c>
      <c r="D1539" s="13" t="s">
        <v>118</v>
      </c>
      <c r="E1539" s="18" t="s">
        <v>2006</v>
      </c>
      <c r="F1539" s="13" t="s">
        <v>44</v>
      </c>
      <c r="G1539" s="13">
        <v>3</v>
      </c>
      <c r="H1539" s="13">
        <v>0</v>
      </c>
      <c r="I1539" s="13">
        <v>0</v>
      </c>
      <c r="J1539" s="13">
        <v>0</v>
      </c>
      <c r="K1539" s="13">
        <v>0</v>
      </c>
      <c r="L1539" s="13">
        <f t="shared" si="146"/>
        <v>3</v>
      </c>
      <c r="M1539" s="23"/>
      <c r="N1539" s="17">
        <f>L1539</f>
        <v>3</v>
      </c>
    </row>
    <row r="1540" spans="2:14" hidden="1">
      <c r="B1540" s="13">
        <v>70128570</v>
      </c>
      <c r="C1540" s="14" t="s">
        <v>2007</v>
      </c>
      <c r="D1540" s="13" t="s">
        <v>118</v>
      </c>
      <c r="E1540" s="18" t="s">
        <v>2006</v>
      </c>
      <c r="F1540" s="13" t="s">
        <v>44</v>
      </c>
      <c r="G1540" s="13">
        <v>7</v>
      </c>
      <c r="H1540" s="13">
        <v>0</v>
      </c>
      <c r="I1540" s="13">
        <v>0</v>
      </c>
      <c r="J1540" s="13">
        <v>0</v>
      </c>
      <c r="K1540" s="13">
        <v>0</v>
      </c>
      <c r="L1540" s="13">
        <f t="shared" si="146"/>
        <v>7</v>
      </c>
      <c r="M1540" s="23"/>
      <c r="N1540" s="17"/>
    </row>
    <row r="1541" spans="2:14" hidden="1">
      <c r="B1541" s="13">
        <v>70128571</v>
      </c>
      <c r="C1541" s="14" t="s">
        <v>2008</v>
      </c>
      <c r="D1541" s="13" t="s">
        <v>118</v>
      </c>
      <c r="E1541" s="18" t="s">
        <v>2006</v>
      </c>
      <c r="F1541" s="13" t="s">
        <v>44</v>
      </c>
      <c r="G1541" s="13">
        <v>3</v>
      </c>
      <c r="H1541" s="13">
        <v>0</v>
      </c>
      <c r="I1541" s="13">
        <v>0</v>
      </c>
      <c r="J1541" s="13">
        <v>0</v>
      </c>
      <c r="K1541" s="13">
        <v>0</v>
      </c>
      <c r="L1541" s="13">
        <f t="shared" si="146"/>
        <v>3</v>
      </c>
      <c r="M1541" s="23"/>
      <c r="N1541" s="17">
        <f t="shared" ref="N1541:N1542" si="151">L1541</f>
        <v>3</v>
      </c>
    </row>
    <row r="1542" spans="2:14" hidden="1">
      <c r="B1542" s="13">
        <v>70128572</v>
      </c>
      <c r="C1542" s="14" t="s">
        <v>2009</v>
      </c>
      <c r="D1542" s="13" t="s">
        <v>118</v>
      </c>
      <c r="E1542" s="18" t="s">
        <v>2006</v>
      </c>
      <c r="F1542" s="13" t="s">
        <v>44</v>
      </c>
      <c r="G1542" s="13">
        <v>3</v>
      </c>
      <c r="H1542" s="13">
        <v>0</v>
      </c>
      <c r="I1542" s="13">
        <v>0</v>
      </c>
      <c r="J1542" s="13">
        <v>0</v>
      </c>
      <c r="K1542" s="13">
        <v>0</v>
      </c>
      <c r="L1542" s="13">
        <f t="shared" ref="L1542:L1605" si="152">H1542+G1542</f>
        <v>3</v>
      </c>
      <c r="M1542" s="23"/>
      <c r="N1542" s="17">
        <f t="shared" si="151"/>
        <v>3</v>
      </c>
    </row>
    <row r="1543" spans="2:14" hidden="1">
      <c r="B1543" s="13">
        <v>70128573</v>
      </c>
      <c r="C1543" s="14" t="s">
        <v>2010</v>
      </c>
      <c r="D1543" s="13" t="s">
        <v>118</v>
      </c>
      <c r="E1543" s="18" t="s">
        <v>2006</v>
      </c>
      <c r="F1543" s="13" t="s">
        <v>44</v>
      </c>
      <c r="G1543" s="13">
        <v>7</v>
      </c>
      <c r="H1543" s="13">
        <v>0</v>
      </c>
      <c r="I1543" s="13">
        <v>0</v>
      </c>
      <c r="J1543" s="13">
        <v>0</v>
      </c>
      <c r="K1543" s="13">
        <v>0</v>
      </c>
      <c r="L1543" s="13">
        <f t="shared" si="152"/>
        <v>7</v>
      </c>
      <c r="M1543" s="23"/>
      <c r="N1543" s="17"/>
    </row>
    <row r="1544" spans="2:14" hidden="1">
      <c r="B1544" s="13">
        <v>70128574</v>
      </c>
      <c r="C1544" s="14" t="s">
        <v>2011</v>
      </c>
      <c r="D1544" s="13" t="s">
        <v>118</v>
      </c>
      <c r="E1544" s="18" t="s">
        <v>2006</v>
      </c>
      <c r="F1544" s="13" t="s">
        <v>44</v>
      </c>
      <c r="G1544" s="13">
        <v>8</v>
      </c>
      <c r="H1544" s="13">
        <v>0</v>
      </c>
      <c r="I1544" s="13">
        <v>0</v>
      </c>
      <c r="J1544" s="13">
        <v>0</v>
      </c>
      <c r="K1544" s="13">
        <v>0</v>
      </c>
      <c r="L1544" s="13">
        <f t="shared" si="152"/>
        <v>8</v>
      </c>
      <c r="M1544" s="23"/>
      <c r="N1544" s="17"/>
    </row>
    <row r="1545" spans="2:14" hidden="1">
      <c r="B1545" s="13">
        <v>70128575</v>
      </c>
      <c r="C1545" s="14" t="s">
        <v>2012</v>
      </c>
      <c r="D1545" s="13" t="s">
        <v>118</v>
      </c>
      <c r="E1545" s="18" t="s">
        <v>2006</v>
      </c>
      <c r="F1545" s="13" t="s">
        <v>44</v>
      </c>
      <c r="G1545" s="13">
        <v>3</v>
      </c>
      <c r="H1545" s="13">
        <v>0</v>
      </c>
      <c r="I1545" s="13">
        <v>0</v>
      </c>
      <c r="J1545" s="13">
        <v>0</v>
      </c>
      <c r="K1545" s="13">
        <v>0</v>
      </c>
      <c r="L1545" s="13">
        <f t="shared" si="152"/>
        <v>3</v>
      </c>
      <c r="M1545" s="23"/>
      <c r="N1545" s="17">
        <f t="shared" ref="N1545:N1548" si="153">L1545</f>
        <v>3</v>
      </c>
    </row>
    <row r="1546" spans="2:14" hidden="1">
      <c r="B1546" s="13">
        <v>70128576</v>
      </c>
      <c r="C1546" s="14" t="s">
        <v>2013</v>
      </c>
      <c r="D1546" s="13" t="s">
        <v>118</v>
      </c>
      <c r="E1546" s="18" t="s">
        <v>2006</v>
      </c>
      <c r="F1546" s="13" t="s">
        <v>44</v>
      </c>
      <c r="G1546" s="13">
        <v>2</v>
      </c>
      <c r="H1546" s="13">
        <v>0</v>
      </c>
      <c r="I1546" s="13">
        <v>0</v>
      </c>
      <c r="J1546" s="13">
        <v>0</v>
      </c>
      <c r="K1546" s="13">
        <v>0</v>
      </c>
      <c r="L1546" s="13">
        <f t="shared" si="152"/>
        <v>2</v>
      </c>
      <c r="M1546" s="23"/>
      <c r="N1546" s="17">
        <f t="shared" si="153"/>
        <v>2</v>
      </c>
    </row>
    <row r="1547" spans="2:14" hidden="1">
      <c r="B1547" s="13">
        <v>70128577</v>
      </c>
      <c r="C1547" s="14" t="s">
        <v>2014</v>
      </c>
      <c r="D1547" s="13" t="s">
        <v>118</v>
      </c>
      <c r="E1547" s="18" t="s">
        <v>2006</v>
      </c>
      <c r="F1547" s="13" t="s">
        <v>44</v>
      </c>
      <c r="G1547" s="13">
        <v>1</v>
      </c>
      <c r="H1547" s="13">
        <v>0</v>
      </c>
      <c r="I1547" s="13">
        <v>0</v>
      </c>
      <c r="J1547" s="13">
        <v>0</v>
      </c>
      <c r="K1547" s="13">
        <v>0</v>
      </c>
      <c r="L1547" s="13">
        <f t="shared" si="152"/>
        <v>1</v>
      </c>
      <c r="M1547" s="23"/>
      <c r="N1547" s="17">
        <f t="shared" si="153"/>
        <v>1</v>
      </c>
    </row>
    <row r="1548" spans="2:14" hidden="1">
      <c r="B1548" s="13">
        <v>70128578</v>
      </c>
      <c r="C1548" s="14" t="s">
        <v>2015</v>
      </c>
      <c r="D1548" s="13" t="s">
        <v>42</v>
      </c>
      <c r="E1548" s="18" t="s">
        <v>2016</v>
      </c>
      <c r="F1548" s="13" t="s">
        <v>44</v>
      </c>
      <c r="G1548" s="13">
        <v>2</v>
      </c>
      <c r="H1548" s="13">
        <v>0</v>
      </c>
      <c r="I1548" s="13">
        <v>0</v>
      </c>
      <c r="J1548" s="13">
        <v>0</v>
      </c>
      <c r="K1548" s="13">
        <v>0</v>
      </c>
      <c r="L1548" s="13">
        <f t="shared" si="152"/>
        <v>2</v>
      </c>
      <c r="M1548" s="23"/>
      <c r="N1548" s="17">
        <f t="shared" si="153"/>
        <v>2</v>
      </c>
    </row>
    <row r="1549" spans="2:14" hidden="1">
      <c r="B1549" s="13">
        <v>70128579</v>
      </c>
      <c r="C1549" s="14" t="s">
        <v>2017</v>
      </c>
      <c r="D1549" s="13" t="s">
        <v>42</v>
      </c>
      <c r="E1549" s="18" t="s">
        <v>2016</v>
      </c>
      <c r="F1549" s="13" t="s">
        <v>44</v>
      </c>
      <c r="G1549" s="13">
        <v>43</v>
      </c>
      <c r="H1549" s="13">
        <v>0</v>
      </c>
      <c r="I1549" s="13">
        <v>0</v>
      </c>
      <c r="J1549" s="13">
        <v>0</v>
      </c>
      <c r="K1549" s="13">
        <v>0</v>
      </c>
      <c r="L1549" s="13">
        <f t="shared" si="152"/>
        <v>43</v>
      </c>
      <c r="M1549" s="23"/>
      <c r="N1549" s="17"/>
    </row>
    <row r="1550" spans="2:14" hidden="1">
      <c r="B1550" s="13">
        <v>70128580</v>
      </c>
      <c r="C1550" s="14" t="s">
        <v>2018</v>
      </c>
      <c r="D1550" s="13" t="s">
        <v>42</v>
      </c>
      <c r="E1550" s="18" t="s">
        <v>2016</v>
      </c>
      <c r="F1550" s="13" t="s">
        <v>44</v>
      </c>
      <c r="G1550" s="13">
        <v>53</v>
      </c>
      <c r="H1550" s="13">
        <v>0</v>
      </c>
      <c r="I1550" s="13">
        <v>0</v>
      </c>
      <c r="J1550" s="13">
        <v>0</v>
      </c>
      <c r="K1550" s="13">
        <v>0</v>
      </c>
      <c r="L1550" s="13">
        <f t="shared" si="152"/>
        <v>53</v>
      </c>
      <c r="M1550" s="23"/>
      <c r="N1550" s="17"/>
    </row>
    <row r="1551" spans="2:14" hidden="1">
      <c r="B1551" s="13">
        <v>70128581</v>
      </c>
      <c r="C1551" s="14" t="s">
        <v>2019</v>
      </c>
      <c r="D1551" s="13" t="s">
        <v>42</v>
      </c>
      <c r="E1551" s="18" t="s">
        <v>2016</v>
      </c>
      <c r="F1551" s="13" t="s">
        <v>44</v>
      </c>
      <c r="G1551" s="13">
        <v>52</v>
      </c>
      <c r="H1551" s="13">
        <v>0</v>
      </c>
      <c r="I1551" s="13">
        <v>0</v>
      </c>
      <c r="J1551" s="13">
        <v>0</v>
      </c>
      <c r="K1551" s="13">
        <v>0</v>
      </c>
      <c r="L1551" s="13">
        <f t="shared" si="152"/>
        <v>52</v>
      </c>
      <c r="M1551" s="23"/>
      <c r="N1551" s="17"/>
    </row>
    <row r="1552" spans="2:14" hidden="1">
      <c r="B1552" s="13">
        <v>70128582</v>
      </c>
      <c r="C1552" s="14" t="s">
        <v>2020</v>
      </c>
      <c r="D1552" s="13" t="s">
        <v>42</v>
      </c>
      <c r="E1552" s="18" t="s">
        <v>2016</v>
      </c>
      <c r="F1552" s="13" t="s">
        <v>44</v>
      </c>
      <c r="G1552" s="13">
        <v>38</v>
      </c>
      <c r="H1552" s="13">
        <v>0</v>
      </c>
      <c r="I1552" s="13">
        <v>0</v>
      </c>
      <c r="J1552" s="13">
        <v>0</v>
      </c>
      <c r="K1552" s="13">
        <v>0</v>
      </c>
      <c r="L1552" s="13">
        <f t="shared" si="152"/>
        <v>38</v>
      </c>
      <c r="M1552" s="23"/>
      <c r="N1552" s="17"/>
    </row>
    <row r="1553" spans="2:14" hidden="1">
      <c r="B1553" s="13">
        <v>70128583</v>
      </c>
      <c r="C1553" s="14" t="s">
        <v>2021</v>
      </c>
      <c r="D1553" s="13" t="s">
        <v>42</v>
      </c>
      <c r="E1553" s="18" t="s">
        <v>2016</v>
      </c>
      <c r="F1553" s="13" t="s">
        <v>44</v>
      </c>
      <c r="G1553" s="13">
        <v>51</v>
      </c>
      <c r="H1553" s="13">
        <v>0</v>
      </c>
      <c r="I1553" s="13">
        <v>0</v>
      </c>
      <c r="J1553" s="13">
        <v>0</v>
      </c>
      <c r="K1553" s="13">
        <v>0</v>
      </c>
      <c r="L1553" s="13">
        <f t="shared" si="152"/>
        <v>51</v>
      </c>
      <c r="M1553" s="23"/>
      <c r="N1553" s="17"/>
    </row>
    <row r="1554" spans="2:14" hidden="1">
      <c r="B1554" s="13">
        <v>70128584</v>
      </c>
      <c r="C1554" s="14" t="s">
        <v>2022</v>
      </c>
      <c r="D1554" s="13" t="s">
        <v>42</v>
      </c>
      <c r="E1554" s="18" t="s">
        <v>2016</v>
      </c>
      <c r="F1554" s="13" t="s">
        <v>44</v>
      </c>
      <c r="G1554" s="13">
        <v>43</v>
      </c>
      <c r="H1554" s="13">
        <v>0</v>
      </c>
      <c r="I1554" s="13">
        <v>0</v>
      </c>
      <c r="J1554" s="13">
        <v>0</v>
      </c>
      <c r="K1554" s="13">
        <v>0</v>
      </c>
      <c r="L1554" s="13">
        <f t="shared" si="152"/>
        <v>43</v>
      </c>
      <c r="M1554" s="23"/>
      <c r="N1554" s="17"/>
    </row>
    <row r="1555" spans="2:14" hidden="1">
      <c r="B1555" s="13">
        <v>70128585</v>
      </c>
      <c r="C1555" s="14" t="s">
        <v>2023</v>
      </c>
      <c r="D1555" s="13" t="s">
        <v>42</v>
      </c>
      <c r="E1555" s="18" t="s">
        <v>2016</v>
      </c>
      <c r="F1555" s="13" t="s">
        <v>44</v>
      </c>
      <c r="G1555" s="13">
        <v>41</v>
      </c>
      <c r="H1555" s="13">
        <v>0</v>
      </c>
      <c r="I1555" s="13">
        <v>0</v>
      </c>
      <c r="J1555" s="13">
        <v>0</v>
      </c>
      <c r="K1555" s="13">
        <v>0</v>
      </c>
      <c r="L1555" s="13">
        <f t="shared" si="152"/>
        <v>41</v>
      </c>
      <c r="M1555" s="23"/>
      <c r="N1555" s="17"/>
    </row>
    <row r="1556" spans="2:14" hidden="1">
      <c r="B1556" s="13">
        <v>70128587</v>
      </c>
      <c r="C1556" s="14" t="s">
        <v>2024</v>
      </c>
      <c r="D1556" s="13" t="s">
        <v>42</v>
      </c>
      <c r="E1556" s="18" t="s">
        <v>2016</v>
      </c>
      <c r="F1556" s="13" t="s">
        <v>44</v>
      </c>
      <c r="G1556" s="13">
        <v>45</v>
      </c>
      <c r="H1556" s="13">
        <v>0</v>
      </c>
      <c r="I1556" s="13">
        <v>0</v>
      </c>
      <c r="J1556" s="13">
        <v>0</v>
      </c>
      <c r="K1556" s="13">
        <v>0</v>
      </c>
      <c r="L1556" s="13">
        <f t="shared" si="152"/>
        <v>45</v>
      </c>
      <c r="M1556" s="23"/>
      <c r="N1556" s="17"/>
    </row>
    <row r="1557" spans="2:14" hidden="1">
      <c r="B1557" s="13">
        <v>70128589</v>
      </c>
      <c r="C1557" s="14" t="s">
        <v>2025</v>
      </c>
      <c r="D1557" s="13" t="s">
        <v>42</v>
      </c>
      <c r="E1557" s="18" t="s">
        <v>2026</v>
      </c>
      <c r="F1557" s="13" t="s">
        <v>44</v>
      </c>
      <c r="G1557" s="13">
        <v>36</v>
      </c>
      <c r="H1557" s="13">
        <v>0</v>
      </c>
      <c r="I1557" s="13">
        <v>0</v>
      </c>
      <c r="J1557" s="13">
        <v>0</v>
      </c>
      <c r="K1557" s="13">
        <v>0</v>
      </c>
      <c r="L1557" s="13">
        <f t="shared" si="152"/>
        <v>36</v>
      </c>
      <c r="M1557" s="23"/>
      <c r="N1557" s="17"/>
    </row>
    <row r="1558" spans="2:14" hidden="1">
      <c r="B1558" s="13">
        <v>70128590</v>
      </c>
      <c r="C1558" s="14" t="s">
        <v>2027</v>
      </c>
      <c r="D1558" s="13" t="s">
        <v>42</v>
      </c>
      <c r="E1558" s="18" t="s">
        <v>2026</v>
      </c>
      <c r="F1558" s="13" t="s">
        <v>44</v>
      </c>
      <c r="G1558" s="13">
        <v>12</v>
      </c>
      <c r="H1558" s="13">
        <v>0</v>
      </c>
      <c r="I1558" s="13">
        <v>0</v>
      </c>
      <c r="J1558" s="13">
        <v>0</v>
      </c>
      <c r="K1558" s="13">
        <v>0</v>
      </c>
      <c r="L1558" s="13">
        <f t="shared" si="152"/>
        <v>12</v>
      </c>
      <c r="M1558" s="23"/>
      <c r="N1558" s="17"/>
    </row>
    <row r="1559" spans="2:14" hidden="1">
      <c r="B1559" s="13">
        <v>70128591</v>
      </c>
      <c r="C1559" s="14" t="s">
        <v>2028</v>
      </c>
      <c r="D1559" s="13" t="s">
        <v>42</v>
      </c>
      <c r="E1559" s="18" t="s">
        <v>2026</v>
      </c>
      <c r="F1559" s="13" t="s">
        <v>44</v>
      </c>
      <c r="G1559" s="13">
        <v>3</v>
      </c>
      <c r="H1559" s="13">
        <v>0</v>
      </c>
      <c r="I1559" s="13">
        <v>0</v>
      </c>
      <c r="J1559" s="13">
        <v>0</v>
      </c>
      <c r="K1559" s="13">
        <v>0</v>
      </c>
      <c r="L1559" s="13">
        <f t="shared" si="152"/>
        <v>3</v>
      </c>
      <c r="M1559" s="23"/>
      <c r="N1559" s="17">
        <f>L1559</f>
        <v>3</v>
      </c>
    </row>
    <row r="1560" spans="2:14" hidden="1">
      <c r="B1560" s="13">
        <v>70128592</v>
      </c>
      <c r="C1560" s="14" t="s">
        <v>2029</v>
      </c>
      <c r="D1560" s="13" t="s">
        <v>42</v>
      </c>
      <c r="E1560" s="18" t="s">
        <v>2030</v>
      </c>
      <c r="F1560" s="13" t="s">
        <v>44</v>
      </c>
      <c r="G1560" s="13">
        <v>31</v>
      </c>
      <c r="H1560" s="13">
        <v>0</v>
      </c>
      <c r="I1560" s="13">
        <v>0</v>
      </c>
      <c r="J1560" s="13">
        <v>0</v>
      </c>
      <c r="K1560" s="13">
        <v>0</v>
      </c>
      <c r="L1560" s="13">
        <f t="shared" si="152"/>
        <v>31</v>
      </c>
      <c r="M1560" s="23"/>
      <c r="N1560" s="17"/>
    </row>
    <row r="1561" spans="2:14" hidden="1">
      <c r="B1561" s="13">
        <v>70128593</v>
      </c>
      <c r="C1561" s="14" t="s">
        <v>2031</v>
      </c>
      <c r="D1561" s="13" t="s">
        <v>42</v>
      </c>
      <c r="E1561" s="18" t="s">
        <v>2030</v>
      </c>
      <c r="F1561" s="13" t="s">
        <v>44</v>
      </c>
      <c r="G1561" s="13">
        <v>19</v>
      </c>
      <c r="H1561" s="13">
        <v>0</v>
      </c>
      <c r="I1561" s="13">
        <v>0</v>
      </c>
      <c r="J1561" s="13">
        <v>0</v>
      </c>
      <c r="K1561" s="13">
        <v>0</v>
      </c>
      <c r="L1561" s="13">
        <f t="shared" si="152"/>
        <v>19</v>
      </c>
      <c r="M1561" s="23"/>
      <c r="N1561" s="17"/>
    </row>
    <row r="1562" spans="2:14" hidden="1">
      <c r="B1562" s="13">
        <v>70128594</v>
      </c>
      <c r="C1562" s="14" t="s">
        <v>2032</v>
      </c>
      <c r="D1562" s="13" t="s">
        <v>42</v>
      </c>
      <c r="E1562" s="18" t="s">
        <v>2030</v>
      </c>
      <c r="F1562" s="13" t="s">
        <v>44</v>
      </c>
      <c r="G1562" s="13">
        <v>13</v>
      </c>
      <c r="H1562" s="13">
        <v>0</v>
      </c>
      <c r="I1562" s="13">
        <v>0</v>
      </c>
      <c r="J1562" s="13">
        <v>0</v>
      </c>
      <c r="K1562" s="13">
        <v>0</v>
      </c>
      <c r="L1562" s="13">
        <f t="shared" si="152"/>
        <v>13</v>
      </c>
      <c r="M1562" s="23"/>
      <c r="N1562" s="17"/>
    </row>
    <row r="1563" spans="2:14" hidden="1">
      <c r="B1563" s="13">
        <v>70128595</v>
      </c>
      <c r="C1563" s="14" t="s">
        <v>2033</v>
      </c>
      <c r="D1563" s="13" t="s">
        <v>42</v>
      </c>
      <c r="E1563" s="18" t="s">
        <v>2030</v>
      </c>
      <c r="F1563" s="13" t="s">
        <v>44</v>
      </c>
      <c r="G1563" s="13">
        <v>25</v>
      </c>
      <c r="H1563" s="13">
        <v>0</v>
      </c>
      <c r="I1563" s="13">
        <v>0</v>
      </c>
      <c r="J1563" s="13">
        <v>0</v>
      </c>
      <c r="K1563" s="13">
        <v>0</v>
      </c>
      <c r="L1563" s="13">
        <f t="shared" si="152"/>
        <v>25</v>
      </c>
      <c r="M1563" s="23"/>
      <c r="N1563" s="17"/>
    </row>
    <row r="1564" spans="2:14" hidden="1">
      <c r="B1564" s="13">
        <v>70128838</v>
      </c>
      <c r="C1564" s="14" t="s">
        <v>2034</v>
      </c>
      <c r="D1564" s="13" t="s">
        <v>118</v>
      </c>
      <c r="E1564" s="18" t="s">
        <v>2035</v>
      </c>
      <c r="F1564" s="13" t="s">
        <v>44</v>
      </c>
      <c r="G1564" s="13">
        <v>3</v>
      </c>
      <c r="H1564" s="13">
        <v>0</v>
      </c>
      <c r="I1564" s="13">
        <v>0</v>
      </c>
      <c r="J1564" s="13">
        <v>0</v>
      </c>
      <c r="K1564" s="13">
        <v>0</v>
      </c>
      <c r="L1564" s="13">
        <f t="shared" si="152"/>
        <v>3</v>
      </c>
      <c r="M1564" s="23"/>
      <c r="N1564" s="17">
        <f>L1564</f>
        <v>3</v>
      </c>
    </row>
    <row r="1565" spans="2:14" hidden="1">
      <c r="B1565" s="13">
        <v>70128839</v>
      </c>
      <c r="C1565" s="14" t="s">
        <v>2036</v>
      </c>
      <c r="D1565" s="13" t="s">
        <v>118</v>
      </c>
      <c r="E1565" s="18" t="s">
        <v>2035</v>
      </c>
      <c r="F1565" s="13" t="s">
        <v>44</v>
      </c>
      <c r="G1565" s="13">
        <v>9</v>
      </c>
      <c r="H1565" s="13">
        <v>0</v>
      </c>
      <c r="I1565" s="13">
        <v>0</v>
      </c>
      <c r="J1565" s="13">
        <v>0</v>
      </c>
      <c r="K1565" s="13">
        <v>0</v>
      </c>
      <c r="L1565" s="13">
        <f t="shared" si="152"/>
        <v>9</v>
      </c>
      <c r="M1565" s="23"/>
      <c r="N1565" s="17"/>
    </row>
    <row r="1566" spans="2:14" hidden="1">
      <c r="B1566" s="13">
        <v>70128840</v>
      </c>
      <c r="C1566" s="14" t="s">
        <v>2037</v>
      </c>
      <c r="D1566" s="13" t="s">
        <v>118</v>
      </c>
      <c r="E1566" s="18" t="s">
        <v>2035</v>
      </c>
      <c r="F1566" s="13" t="s">
        <v>44</v>
      </c>
      <c r="G1566" s="13">
        <v>16</v>
      </c>
      <c r="H1566" s="13">
        <v>0</v>
      </c>
      <c r="I1566" s="13">
        <v>0</v>
      </c>
      <c r="J1566" s="13">
        <v>0</v>
      </c>
      <c r="K1566" s="13">
        <v>0</v>
      </c>
      <c r="L1566" s="13">
        <f t="shared" si="152"/>
        <v>16</v>
      </c>
      <c r="M1566" s="23"/>
      <c r="N1566" s="17"/>
    </row>
    <row r="1567" spans="2:14" hidden="1">
      <c r="B1567" s="13">
        <v>70128841</v>
      </c>
      <c r="C1567" s="14" t="s">
        <v>2038</v>
      </c>
      <c r="D1567" s="13" t="s">
        <v>118</v>
      </c>
      <c r="E1567" s="18" t="s">
        <v>2039</v>
      </c>
      <c r="F1567" s="13" t="s">
        <v>44</v>
      </c>
      <c r="G1567" s="13">
        <v>3</v>
      </c>
      <c r="H1567" s="13">
        <v>0</v>
      </c>
      <c r="I1567" s="13">
        <v>0</v>
      </c>
      <c r="J1567" s="13">
        <v>0</v>
      </c>
      <c r="K1567" s="13">
        <v>0</v>
      </c>
      <c r="L1567" s="13">
        <f t="shared" si="152"/>
        <v>3</v>
      </c>
      <c r="M1567" s="23"/>
      <c r="N1567" s="17">
        <f t="shared" ref="N1567:N1568" si="154">L1567</f>
        <v>3</v>
      </c>
    </row>
    <row r="1568" spans="2:14" hidden="1">
      <c r="B1568" s="13">
        <v>70128842</v>
      </c>
      <c r="C1568" s="14" t="s">
        <v>2040</v>
      </c>
      <c r="D1568" s="13" t="s">
        <v>118</v>
      </c>
      <c r="E1568" s="18" t="s">
        <v>2039</v>
      </c>
      <c r="F1568" s="13" t="s">
        <v>44</v>
      </c>
      <c r="G1568" s="13">
        <v>2</v>
      </c>
      <c r="H1568" s="13">
        <v>0</v>
      </c>
      <c r="I1568" s="13">
        <v>0</v>
      </c>
      <c r="J1568" s="13">
        <v>0</v>
      </c>
      <c r="K1568" s="13">
        <v>0</v>
      </c>
      <c r="L1568" s="13">
        <f t="shared" si="152"/>
        <v>2</v>
      </c>
      <c r="M1568" s="23"/>
      <c r="N1568" s="17">
        <f t="shared" si="154"/>
        <v>2</v>
      </c>
    </row>
    <row r="1569" spans="2:14" hidden="1">
      <c r="B1569" s="13">
        <v>70128843</v>
      </c>
      <c r="C1569" s="14" t="s">
        <v>2041</v>
      </c>
      <c r="D1569" s="13" t="s">
        <v>118</v>
      </c>
      <c r="E1569" s="18" t="s">
        <v>2042</v>
      </c>
      <c r="F1569" s="13" t="s">
        <v>44</v>
      </c>
      <c r="G1569" s="13">
        <v>7</v>
      </c>
      <c r="H1569" s="13">
        <v>0</v>
      </c>
      <c r="I1569" s="13">
        <v>0</v>
      </c>
      <c r="J1569" s="13">
        <v>0</v>
      </c>
      <c r="K1569" s="13">
        <v>0</v>
      </c>
      <c r="L1569" s="13">
        <f t="shared" si="152"/>
        <v>7</v>
      </c>
      <c r="M1569" s="23"/>
      <c r="N1569" s="17"/>
    </row>
    <row r="1570" spans="2:14" hidden="1">
      <c r="B1570" s="13">
        <v>70128844</v>
      </c>
      <c r="C1570" s="14" t="s">
        <v>2043</v>
      </c>
      <c r="D1570" s="13" t="s">
        <v>118</v>
      </c>
      <c r="E1570" s="18" t="s">
        <v>2042</v>
      </c>
      <c r="F1570" s="13" t="s">
        <v>44</v>
      </c>
      <c r="G1570" s="13">
        <v>7</v>
      </c>
      <c r="H1570" s="13">
        <v>0</v>
      </c>
      <c r="I1570" s="13">
        <v>0</v>
      </c>
      <c r="J1570" s="13">
        <v>0</v>
      </c>
      <c r="K1570" s="13">
        <v>0</v>
      </c>
      <c r="L1570" s="13">
        <f t="shared" si="152"/>
        <v>7</v>
      </c>
      <c r="M1570" s="23"/>
      <c r="N1570" s="17"/>
    </row>
    <row r="1571" spans="2:14" hidden="1">
      <c r="B1571" s="13">
        <v>70128845</v>
      </c>
      <c r="C1571" s="14" t="s">
        <v>2044</v>
      </c>
      <c r="D1571" s="13" t="s">
        <v>118</v>
      </c>
      <c r="E1571" s="18" t="s">
        <v>2045</v>
      </c>
      <c r="F1571" s="13" t="s">
        <v>44</v>
      </c>
      <c r="G1571" s="13">
        <v>5</v>
      </c>
      <c r="H1571" s="13">
        <v>0</v>
      </c>
      <c r="I1571" s="13">
        <v>0</v>
      </c>
      <c r="J1571" s="13">
        <v>0</v>
      </c>
      <c r="K1571" s="13">
        <v>0</v>
      </c>
      <c r="L1571" s="13">
        <f t="shared" si="152"/>
        <v>5</v>
      </c>
      <c r="M1571" s="23"/>
      <c r="N1571" s="17">
        <f t="shared" ref="N1571:N1573" si="155">L1571</f>
        <v>5</v>
      </c>
    </row>
    <row r="1572" spans="2:14" hidden="1">
      <c r="B1572" s="13">
        <v>70128848</v>
      </c>
      <c r="C1572" s="14" t="s">
        <v>2046</v>
      </c>
      <c r="D1572" s="13" t="s">
        <v>118</v>
      </c>
      <c r="E1572" s="18" t="s">
        <v>2047</v>
      </c>
      <c r="F1572" s="13" t="s">
        <v>44</v>
      </c>
      <c r="G1572" s="13">
        <v>1</v>
      </c>
      <c r="H1572" s="13">
        <v>0</v>
      </c>
      <c r="I1572" s="13">
        <v>0</v>
      </c>
      <c r="J1572" s="13">
        <v>0</v>
      </c>
      <c r="K1572" s="13">
        <v>0</v>
      </c>
      <c r="L1572" s="13">
        <f t="shared" si="152"/>
        <v>1</v>
      </c>
      <c r="M1572" s="23"/>
      <c r="N1572" s="17">
        <f t="shared" si="155"/>
        <v>1</v>
      </c>
    </row>
    <row r="1573" spans="2:14" hidden="1">
      <c r="B1573" s="13">
        <v>70128849</v>
      </c>
      <c r="C1573" s="14" t="s">
        <v>2048</v>
      </c>
      <c r="D1573" s="13" t="s">
        <v>118</v>
      </c>
      <c r="E1573" s="18" t="s">
        <v>2047</v>
      </c>
      <c r="F1573" s="13" t="s">
        <v>44</v>
      </c>
      <c r="G1573" s="13">
        <v>3</v>
      </c>
      <c r="H1573" s="13">
        <v>0</v>
      </c>
      <c r="I1573" s="13">
        <v>0</v>
      </c>
      <c r="J1573" s="13">
        <v>0</v>
      </c>
      <c r="K1573" s="13">
        <v>0</v>
      </c>
      <c r="L1573" s="13">
        <f t="shared" si="152"/>
        <v>3</v>
      </c>
      <c r="M1573" s="23"/>
      <c r="N1573" s="17">
        <f t="shared" si="155"/>
        <v>3</v>
      </c>
    </row>
    <row r="1574" spans="2:14" hidden="1">
      <c r="B1574" s="13">
        <v>70128854</v>
      </c>
      <c r="C1574" s="14" t="s">
        <v>2049</v>
      </c>
      <c r="D1574" s="13" t="s">
        <v>118</v>
      </c>
      <c r="E1574" s="18" t="s">
        <v>2050</v>
      </c>
      <c r="F1574" s="13" t="s">
        <v>44</v>
      </c>
      <c r="G1574" s="13">
        <v>7</v>
      </c>
      <c r="H1574" s="13">
        <v>0</v>
      </c>
      <c r="I1574" s="13">
        <v>0</v>
      </c>
      <c r="J1574" s="13">
        <v>0</v>
      </c>
      <c r="K1574" s="13">
        <v>0</v>
      </c>
      <c r="L1574" s="13">
        <f t="shared" si="152"/>
        <v>7</v>
      </c>
      <c r="M1574" s="23"/>
      <c r="N1574" s="17"/>
    </row>
    <row r="1575" spans="2:14" hidden="1">
      <c r="B1575" s="13">
        <v>70128855</v>
      </c>
      <c r="C1575" s="14" t="s">
        <v>2051</v>
      </c>
      <c r="D1575" s="13" t="s">
        <v>118</v>
      </c>
      <c r="E1575" s="18" t="s">
        <v>2050</v>
      </c>
      <c r="F1575" s="13" t="s">
        <v>44</v>
      </c>
      <c r="G1575" s="13">
        <v>6</v>
      </c>
      <c r="H1575" s="13">
        <v>0</v>
      </c>
      <c r="I1575" s="13">
        <v>0</v>
      </c>
      <c r="J1575" s="13">
        <v>0</v>
      </c>
      <c r="K1575" s="13">
        <v>0</v>
      </c>
      <c r="L1575" s="13">
        <f t="shared" si="152"/>
        <v>6</v>
      </c>
      <c r="M1575" s="23"/>
      <c r="N1575" s="17"/>
    </row>
    <row r="1576" spans="2:14" hidden="1">
      <c r="B1576" s="13">
        <v>70128883</v>
      </c>
      <c r="C1576" s="14" t="s">
        <v>2052</v>
      </c>
      <c r="D1576" s="13" t="s">
        <v>118</v>
      </c>
      <c r="E1576" s="18" t="s">
        <v>2045</v>
      </c>
      <c r="F1576" s="13" t="s">
        <v>44</v>
      </c>
      <c r="G1576" s="13">
        <v>5</v>
      </c>
      <c r="H1576" s="13">
        <v>0</v>
      </c>
      <c r="I1576" s="13">
        <v>0</v>
      </c>
      <c r="J1576" s="13">
        <v>0</v>
      </c>
      <c r="K1576" s="13">
        <v>0</v>
      </c>
      <c r="L1576" s="13">
        <f t="shared" si="152"/>
        <v>5</v>
      </c>
      <c r="M1576" s="23"/>
      <c r="N1576" s="17">
        <f>L1576</f>
        <v>5</v>
      </c>
    </row>
    <row r="1577" spans="2:14" hidden="1">
      <c r="B1577" s="13">
        <v>70128884</v>
      </c>
      <c r="C1577" s="14" t="s">
        <v>2053</v>
      </c>
      <c r="D1577" s="13" t="s">
        <v>118</v>
      </c>
      <c r="E1577" s="18" t="s">
        <v>2050</v>
      </c>
      <c r="F1577" s="13" t="s">
        <v>44</v>
      </c>
      <c r="G1577" s="13">
        <v>7</v>
      </c>
      <c r="H1577" s="13">
        <v>0</v>
      </c>
      <c r="I1577" s="13">
        <v>0</v>
      </c>
      <c r="J1577" s="13">
        <v>0</v>
      </c>
      <c r="K1577" s="13">
        <v>0</v>
      </c>
      <c r="L1577" s="13">
        <f t="shared" si="152"/>
        <v>7</v>
      </c>
      <c r="M1577" s="23"/>
      <c r="N1577" s="17"/>
    </row>
    <row r="1578" spans="2:14" hidden="1">
      <c r="B1578" s="13">
        <v>70129000</v>
      </c>
      <c r="C1578" s="14" t="s">
        <v>2054</v>
      </c>
      <c r="D1578" s="13" t="s">
        <v>118</v>
      </c>
      <c r="E1578" s="18" t="s">
        <v>2055</v>
      </c>
      <c r="F1578" s="13" t="s">
        <v>44</v>
      </c>
      <c r="G1578" s="13">
        <v>4</v>
      </c>
      <c r="H1578" s="13">
        <v>0</v>
      </c>
      <c r="I1578" s="13">
        <v>0</v>
      </c>
      <c r="J1578" s="13">
        <v>0</v>
      </c>
      <c r="K1578" s="13">
        <v>0</v>
      </c>
      <c r="L1578" s="13">
        <f t="shared" si="152"/>
        <v>4</v>
      </c>
      <c r="M1578" s="23"/>
      <c r="N1578" s="17">
        <f>L1578</f>
        <v>4</v>
      </c>
    </row>
    <row r="1579" spans="2:14" hidden="1">
      <c r="B1579" s="13">
        <v>70129071</v>
      </c>
      <c r="C1579" s="14" t="s">
        <v>2056</v>
      </c>
      <c r="D1579" s="13" t="s">
        <v>118</v>
      </c>
      <c r="E1579" s="18" t="s">
        <v>2057</v>
      </c>
      <c r="F1579" s="13" t="s">
        <v>44</v>
      </c>
      <c r="G1579" s="13">
        <v>17</v>
      </c>
      <c r="H1579" s="13">
        <v>0</v>
      </c>
      <c r="I1579" s="13">
        <v>0</v>
      </c>
      <c r="J1579" s="13">
        <v>0</v>
      </c>
      <c r="K1579" s="13">
        <v>0</v>
      </c>
      <c r="L1579" s="13">
        <f t="shared" si="152"/>
        <v>17</v>
      </c>
      <c r="M1579" s="23"/>
      <c r="N1579" s="17"/>
    </row>
    <row r="1580" spans="2:14" hidden="1">
      <c r="B1580" s="13">
        <v>70129136</v>
      </c>
      <c r="C1580" s="14" t="s">
        <v>2058</v>
      </c>
      <c r="D1580" s="13" t="s">
        <v>118</v>
      </c>
      <c r="E1580" s="18" t="s">
        <v>2059</v>
      </c>
      <c r="F1580" s="13" t="s">
        <v>44</v>
      </c>
      <c r="G1580" s="13">
        <v>3</v>
      </c>
      <c r="H1580" s="13">
        <v>0</v>
      </c>
      <c r="I1580" s="13">
        <v>0</v>
      </c>
      <c r="J1580" s="13">
        <v>0</v>
      </c>
      <c r="K1580" s="13">
        <v>0</v>
      </c>
      <c r="L1580" s="13">
        <f t="shared" si="152"/>
        <v>3</v>
      </c>
      <c r="M1580" s="23"/>
      <c r="N1580" s="17">
        <f>L1580</f>
        <v>3</v>
      </c>
    </row>
    <row r="1581" spans="2:14" hidden="1">
      <c r="B1581" s="13">
        <v>70129153</v>
      </c>
      <c r="C1581" s="14" t="s">
        <v>2060</v>
      </c>
      <c r="D1581" s="13" t="s">
        <v>118</v>
      </c>
      <c r="E1581" s="18" t="s">
        <v>2061</v>
      </c>
      <c r="F1581" s="13" t="s">
        <v>44</v>
      </c>
      <c r="G1581" s="13">
        <v>30</v>
      </c>
      <c r="H1581" s="13">
        <v>0</v>
      </c>
      <c r="I1581" s="13">
        <v>0</v>
      </c>
      <c r="J1581" s="13">
        <v>0</v>
      </c>
      <c r="K1581" s="13">
        <v>0</v>
      </c>
      <c r="L1581" s="13">
        <f t="shared" si="152"/>
        <v>30</v>
      </c>
      <c r="M1581" s="23"/>
      <c r="N1581" s="17"/>
    </row>
    <row r="1582" spans="2:14" hidden="1">
      <c r="B1582" s="13">
        <v>70129182</v>
      </c>
      <c r="C1582" s="14" t="s">
        <v>2062</v>
      </c>
      <c r="D1582" s="13" t="s">
        <v>118</v>
      </c>
      <c r="E1582" s="18" t="s">
        <v>2063</v>
      </c>
      <c r="F1582" s="13" t="s">
        <v>44</v>
      </c>
      <c r="G1582" s="13">
        <v>7</v>
      </c>
      <c r="H1582" s="13">
        <v>0</v>
      </c>
      <c r="I1582" s="13">
        <v>0</v>
      </c>
      <c r="J1582" s="13">
        <v>0</v>
      </c>
      <c r="K1582" s="13">
        <v>0</v>
      </c>
      <c r="L1582" s="13">
        <f t="shared" si="152"/>
        <v>7</v>
      </c>
      <c r="M1582" s="23"/>
      <c r="N1582" s="17"/>
    </row>
    <row r="1583" spans="2:14" hidden="1">
      <c r="B1583" s="13">
        <v>70129500</v>
      </c>
      <c r="C1583" s="14" t="s">
        <v>2064</v>
      </c>
      <c r="D1583" s="13" t="s">
        <v>118</v>
      </c>
      <c r="E1583" s="18" t="s">
        <v>2055</v>
      </c>
      <c r="F1583" s="13" t="s">
        <v>44</v>
      </c>
      <c r="G1583" s="13">
        <v>6</v>
      </c>
      <c r="H1583" s="13">
        <v>0</v>
      </c>
      <c r="I1583" s="13">
        <v>0</v>
      </c>
      <c r="J1583" s="13">
        <v>0</v>
      </c>
      <c r="K1583" s="13">
        <v>0</v>
      </c>
      <c r="L1583" s="13">
        <f t="shared" si="152"/>
        <v>6</v>
      </c>
      <c r="M1583" s="23"/>
      <c r="N1583" s="17"/>
    </row>
    <row r="1584" spans="2:14" hidden="1">
      <c r="B1584" s="13">
        <v>70129501</v>
      </c>
      <c r="C1584" s="14" t="s">
        <v>2065</v>
      </c>
      <c r="D1584" s="13" t="s">
        <v>118</v>
      </c>
      <c r="E1584" s="18" t="s">
        <v>2055</v>
      </c>
      <c r="F1584" s="13" t="s">
        <v>44</v>
      </c>
      <c r="G1584" s="13">
        <v>16</v>
      </c>
      <c r="H1584" s="13">
        <v>0</v>
      </c>
      <c r="I1584" s="13">
        <v>0</v>
      </c>
      <c r="J1584" s="13">
        <v>0</v>
      </c>
      <c r="K1584" s="13">
        <v>0</v>
      </c>
      <c r="L1584" s="13">
        <f t="shared" si="152"/>
        <v>16</v>
      </c>
      <c r="M1584" s="23"/>
      <c r="N1584" s="17"/>
    </row>
    <row r="1585" spans="2:14" hidden="1">
      <c r="B1585" s="13">
        <v>70129502</v>
      </c>
      <c r="C1585" s="14" t="s">
        <v>2066</v>
      </c>
      <c r="D1585" s="13" t="s">
        <v>118</v>
      </c>
      <c r="E1585" s="18" t="s">
        <v>2055</v>
      </c>
      <c r="F1585" s="13" t="s">
        <v>44</v>
      </c>
      <c r="G1585" s="13">
        <v>11</v>
      </c>
      <c r="H1585" s="13">
        <v>0</v>
      </c>
      <c r="I1585" s="13">
        <v>0</v>
      </c>
      <c r="J1585" s="13">
        <v>0</v>
      </c>
      <c r="K1585" s="13">
        <v>0</v>
      </c>
      <c r="L1585" s="13">
        <f t="shared" si="152"/>
        <v>11</v>
      </c>
      <c r="M1585" s="23"/>
      <c r="N1585" s="17"/>
    </row>
    <row r="1586" spans="2:14" hidden="1">
      <c r="B1586" s="13">
        <v>70129503</v>
      </c>
      <c r="C1586" s="14" t="s">
        <v>2067</v>
      </c>
      <c r="D1586" s="13" t="s">
        <v>118</v>
      </c>
      <c r="E1586" s="18" t="s">
        <v>2055</v>
      </c>
      <c r="F1586" s="13" t="s">
        <v>44</v>
      </c>
      <c r="G1586" s="13">
        <v>5</v>
      </c>
      <c r="H1586" s="13">
        <v>0</v>
      </c>
      <c r="I1586" s="13">
        <v>0</v>
      </c>
      <c r="J1586" s="13">
        <v>0</v>
      </c>
      <c r="K1586" s="13">
        <v>0</v>
      </c>
      <c r="L1586" s="13">
        <f t="shared" si="152"/>
        <v>5</v>
      </c>
      <c r="M1586" s="23"/>
      <c r="N1586" s="17">
        <f>L1586</f>
        <v>5</v>
      </c>
    </row>
    <row r="1587" spans="2:14" hidden="1">
      <c r="B1587" s="13">
        <v>70129504</v>
      </c>
      <c r="C1587" s="14" t="s">
        <v>2068</v>
      </c>
      <c r="D1587" s="13" t="s">
        <v>118</v>
      </c>
      <c r="E1587" s="18" t="s">
        <v>2055</v>
      </c>
      <c r="F1587" s="13" t="s">
        <v>44</v>
      </c>
      <c r="G1587" s="13">
        <v>11</v>
      </c>
      <c r="H1587" s="13">
        <v>0</v>
      </c>
      <c r="I1587" s="13">
        <v>0</v>
      </c>
      <c r="J1587" s="13">
        <v>0</v>
      </c>
      <c r="K1587" s="13">
        <v>0</v>
      </c>
      <c r="L1587" s="13">
        <f t="shared" si="152"/>
        <v>11</v>
      </c>
      <c r="M1587" s="23"/>
      <c r="N1587" s="17"/>
    </row>
    <row r="1588" spans="2:14" hidden="1">
      <c r="B1588" s="13">
        <v>70129505</v>
      </c>
      <c r="C1588" s="14" t="s">
        <v>2069</v>
      </c>
      <c r="D1588" s="13" t="s">
        <v>118</v>
      </c>
      <c r="E1588" s="18" t="s">
        <v>2055</v>
      </c>
      <c r="F1588" s="13" t="s">
        <v>44</v>
      </c>
      <c r="G1588" s="13">
        <v>14</v>
      </c>
      <c r="H1588" s="13">
        <v>0</v>
      </c>
      <c r="I1588" s="13">
        <v>0</v>
      </c>
      <c r="J1588" s="13">
        <v>0</v>
      </c>
      <c r="K1588" s="13">
        <v>0</v>
      </c>
      <c r="L1588" s="13">
        <f t="shared" si="152"/>
        <v>14</v>
      </c>
      <c r="M1588" s="23"/>
      <c r="N1588" s="17"/>
    </row>
    <row r="1589" spans="2:14" hidden="1">
      <c r="B1589" s="13">
        <v>70129506</v>
      </c>
      <c r="C1589" s="14" t="s">
        <v>2070</v>
      </c>
      <c r="D1589" s="13" t="s">
        <v>118</v>
      </c>
      <c r="E1589" s="18" t="s">
        <v>2055</v>
      </c>
      <c r="F1589" s="13" t="s">
        <v>44</v>
      </c>
      <c r="G1589" s="13">
        <v>6</v>
      </c>
      <c r="H1589" s="13">
        <v>0</v>
      </c>
      <c r="I1589" s="13">
        <v>0</v>
      </c>
      <c r="J1589" s="13">
        <v>0</v>
      </c>
      <c r="K1589" s="13">
        <v>0</v>
      </c>
      <c r="L1589" s="13">
        <f t="shared" si="152"/>
        <v>6</v>
      </c>
      <c r="M1589" s="23"/>
      <c r="N1589" s="17"/>
    </row>
    <row r="1590" spans="2:14" hidden="1">
      <c r="B1590" s="13">
        <v>70129507</v>
      </c>
      <c r="C1590" s="14" t="s">
        <v>2071</v>
      </c>
      <c r="D1590" s="13" t="s">
        <v>118</v>
      </c>
      <c r="E1590" s="18" t="s">
        <v>2055</v>
      </c>
      <c r="F1590" s="13" t="s">
        <v>44</v>
      </c>
      <c r="G1590" s="13">
        <v>8</v>
      </c>
      <c r="H1590" s="13">
        <v>0</v>
      </c>
      <c r="I1590" s="13">
        <v>0</v>
      </c>
      <c r="J1590" s="13">
        <v>0</v>
      </c>
      <c r="K1590" s="13">
        <v>0</v>
      </c>
      <c r="L1590" s="13">
        <f t="shared" si="152"/>
        <v>8</v>
      </c>
      <c r="M1590" s="23"/>
      <c r="N1590" s="17"/>
    </row>
    <row r="1591" spans="2:14" hidden="1">
      <c r="B1591" s="13">
        <v>70129508</v>
      </c>
      <c r="C1591" s="14" t="s">
        <v>2072</v>
      </c>
      <c r="D1591" s="13" t="s">
        <v>118</v>
      </c>
      <c r="E1591" s="18" t="s">
        <v>2055</v>
      </c>
      <c r="F1591" s="13" t="s">
        <v>44</v>
      </c>
      <c r="G1591" s="13">
        <v>10</v>
      </c>
      <c r="H1591" s="13">
        <v>0</v>
      </c>
      <c r="I1591" s="13">
        <v>0</v>
      </c>
      <c r="J1591" s="13">
        <v>0</v>
      </c>
      <c r="K1591" s="13">
        <v>0</v>
      </c>
      <c r="L1591" s="13">
        <f t="shared" si="152"/>
        <v>10</v>
      </c>
      <c r="M1591" s="23"/>
      <c r="N1591" s="17"/>
    </row>
    <row r="1592" spans="2:14" hidden="1">
      <c r="B1592" s="13">
        <v>70129509</v>
      </c>
      <c r="C1592" s="14" t="s">
        <v>2073</v>
      </c>
      <c r="D1592" s="13" t="s">
        <v>118</v>
      </c>
      <c r="E1592" s="18" t="s">
        <v>2055</v>
      </c>
      <c r="F1592" s="13" t="s">
        <v>44</v>
      </c>
      <c r="G1592" s="13">
        <v>7</v>
      </c>
      <c r="H1592" s="13">
        <v>0</v>
      </c>
      <c r="I1592" s="13">
        <v>0</v>
      </c>
      <c r="J1592" s="13">
        <v>0</v>
      </c>
      <c r="K1592" s="13">
        <v>0</v>
      </c>
      <c r="L1592" s="13">
        <f t="shared" si="152"/>
        <v>7</v>
      </c>
      <c r="M1592" s="23"/>
      <c r="N1592" s="17"/>
    </row>
    <row r="1593" spans="2:14" hidden="1">
      <c r="B1593" s="13">
        <v>70129510</v>
      </c>
      <c r="C1593" s="14" t="s">
        <v>2074</v>
      </c>
      <c r="D1593" s="13" t="s">
        <v>118</v>
      </c>
      <c r="E1593" s="18" t="s">
        <v>2055</v>
      </c>
      <c r="F1593" s="13" t="s">
        <v>44</v>
      </c>
      <c r="G1593" s="13">
        <v>2</v>
      </c>
      <c r="H1593" s="13">
        <v>0</v>
      </c>
      <c r="I1593" s="13">
        <v>0</v>
      </c>
      <c r="J1593" s="13">
        <v>0</v>
      </c>
      <c r="K1593" s="13">
        <v>0</v>
      </c>
      <c r="L1593" s="13">
        <f t="shared" si="152"/>
        <v>2</v>
      </c>
      <c r="M1593" s="23"/>
      <c r="N1593" s="17">
        <f t="shared" ref="N1593:N1594" si="156">L1593</f>
        <v>2</v>
      </c>
    </row>
    <row r="1594" spans="2:14" hidden="1">
      <c r="B1594" s="13">
        <v>70129511</v>
      </c>
      <c r="C1594" s="14" t="s">
        <v>2075</v>
      </c>
      <c r="D1594" s="13" t="s">
        <v>118</v>
      </c>
      <c r="E1594" s="18" t="s">
        <v>2057</v>
      </c>
      <c r="F1594" s="13" t="s">
        <v>44</v>
      </c>
      <c r="G1594" s="13">
        <v>1</v>
      </c>
      <c r="H1594" s="13">
        <v>0</v>
      </c>
      <c r="I1594" s="13">
        <v>0</v>
      </c>
      <c r="J1594" s="13">
        <v>0</v>
      </c>
      <c r="K1594" s="13">
        <v>0</v>
      </c>
      <c r="L1594" s="13">
        <f t="shared" si="152"/>
        <v>1</v>
      </c>
      <c r="M1594" s="23"/>
      <c r="N1594" s="17">
        <f t="shared" si="156"/>
        <v>1</v>
      </c>
    </row>
    <row r="1595" spans="2:14" hidden="1">
      <c r="B1595" s="13">
        <v>70129512</v>
      </c>
      <c r="C1595" s="14" t="s">
        <v>2076</v>
      </c>
      <c r="D1595" s="13" t="s">
        <v>118</v>
      </c>
      <c r="E1595" s="18" t="s">
        <v>2057</v>
      </c>
      <c r="F1595" s="13" t="s">
        <v>44</v>
      </c>
      <c r="G1595" s="13">
        <v>25</v>
      </c>
      <c r="H1595" s="13">
        <v>0</v>
      </c>
      <c r="I1595" s="13">
        <v>0</v>
      </c>
      <c r="J1595" s="13">
        <v>0</v>
      </c>
      <c r="K1595" s="13">
        <v>0</v>
      </c>
      <c r="L1595" s="13">
        <f t="shared" si="152"/>
        <v>25</v>
      </c>
      <c r="M1595" s="23"/>
      <c r="N1595" s="17"/>
    </row>
    <row r="1596" spans="2:14" hidden="1">
      <c r="B1596" s="13">
        <v>70129513</v>
      </c>
      <c r="C1596" s="14" t="s">
        <v>2077</v>
      </c>
      <c r="D1596" s="13" t="s">
        <v>118</v>
      </c>
      <c r="E1596" s="18" t="s">
        <v>2057</v>
      </c>
      <c r="F1596" s="13" t="s">
        <v>44</v>
      </c>
      <c r="G1596" s="13">
        <v>23</v>
      </c>
      <c r="H1596" s="13">
        <v>0</v>
      </c>
      <c r="I1596" s="13">
        <v>0</v>
      </c>
      <c r="J1596" s="13">
        <v>0</v>
      </c>
      <c r="K1596" s="13">
        <v>0</v>
      </c>
      <c r="L1596" s="13">
        <f t="shared" si="152"/>
        <v>23</v>
      </c>
      <c r="M1596" s="23"/>
      <c r="N1596" s="17"/>
    </row>
    <row r="1597" spans="2:14" hidden="1">
      <c r="B1597" s="13">
        <v>70129514</v>
      </c>
      <c r="C1597" s="14" t="s">
        <v>2078</v>
      </c>
      <c r="D1597" s="13" t="s">
        <v>118</v>
      </c>
      <c r="E1597" s="18" t="s">
        <v>2057</v>
      </c>
      <c r="F1597" s="13" t="s">
        <v>44</v>
      </c>
      <c r="G1597" s="13">
        <v>25</v>
      </c>
      <c r="H1597" s="13">
        <v>0</v>
      </c>
      <c r="I1597" s="13">
        <v>0</v>
      </c>
      <c r="J1597" s="13">
        <v>0</v>
      </c>
      <c r="K1597" s="13">
        <v>0</v>
      </c>
      <c r="L1597" s="13">
        <f t="shared" si="152"/>
        <v>25</v>
      </c>
      <c r="M1597" s="23"/>
      <c r="N1597" s="17"/>
    </row>
    <row r="1598" spans="2:14" hidden="1">
      <c r="B1598" s="13">
        <v>70129515</v>
      </c>
      <c r="C1598" s="14" t="s">
        <v>2079</v>
      </c>
      <c r="D1598" s="13" t="s">
        <v>118</v>
      </c>
      <c r="E1598" s="18" t="s">
        <v>2057</v>
      </c>
      <c r="F1598" s="13" t="s">
        <v>44</v>
      </c>
      <c r="G1598" s="13">
        <v>21</v>
      </c>
      <c r="H1598" s="13">
        <v>0</v>
      </c>
      <c r="I1598" s="13">
        <v>0</v>
      </c>
      <c r="J1598" s="13">
        <v>0</v>
      </c>
      <c r="K1598" s="13">
        <v>0</v>
      </c>
      <c r="L1598" s="13">
        <f t="shared" si="152"/>
        <v>21</v>
      </c>
      <c r="M1598" s="23"/>
      <c r="N1598" s="17"/>
    </row>
    <row r="1599" spans="2:14" hidden="1">
      <c r="B1599" s="13">
        <v>70129516</v>
      </c>
      <c r="C1599" s="14" t="s">
        <v>2080</v>
      </c>
      <c r="D1599" s="13" t="s">
        <v>118</v>
      </c>
      <c r="E1599" s="18" t="s">
        <v>2057</v>
      </c>
      <c r="F1599" s="13" t="s">
        <v>44</v>
      </c>
      <c r="G1599" s="13">
        <v>26</v>
      </c>
      <c r="H1599" s="13">
        <v>0</v>
      </c>
      <c r="I1599" s="13">
        <v>0</v>
      </c>
      <c r="J1599" s="13">
        <v>0</v>
      </c>
      <c r="K1599" s="13">
        <v>0</v>
      </c>
      <c r="L1599" s="13">
        <f t="shared" si="152"/>
        <v>26</v>
      </c>
      <c r="M1599" s="23"/>
      <c r="N1599" s="17"/>
    </row>
    <row r="1600" spans="2:14" hidden="1">
      <c r="B1600" s="13">
        <v>70129517</v>
      </c>
      <c r="C1600" s="14" t="s">
        <v>2081</v>
      </c>
      <c r="D1600" s="13" t="s">
        <v>118</v>
      </c>
      <c r="E1600" s="18" t="s">
        <v>2057</v>
      </c>
      <c r="F1600" s="13" t="s">
        <v>44</v>
      </c>
      <c r="G1600" s="13">
        <v>23</v>
      </c>
      <c r="H1600" s="13">
        <v>0</v>
      </c>
      <c r="I1600" s="13">
        <v>0</v>
      </c>
      <c r="J1600" s="13">
        <v>0</v>
      </c>
      <c r="K1600" s="13">
        <v>0</v>
      </c>
      <c r="L1600" s="13">
        <f t="shared" si="152"/>
        <v>23</v>
      </c>
      <c r="M1600" s="23"/>
      <c r="N1600" s="17"/>
    </row>
    <row r="1601" spans="2:14" hidden="1">
      <c r="B1601" s="13">
        <v>70129518</v>
      </c>
      <c r="C1601" s="14" t="s">
        <v>2082</v>
      </c>
      <c r="D1601" s="13" t="s">
        <v>118</v>
      </c>
      <c r="E1601" s="18" t="s">
        <v>2057</v>
      </c>
      <c r="F1601" s="13" t="s">
        <v>44</v>
      </c>
      <c r="G1601" s="13">
        <v>24</v>
      </c>
      <c r="H1601" s="13">
        <v>0</v>
      </c>
      <c r="I1601" s="13">
        <v>0</v>
      </c>
      <c r="J1601" s="13">
        <v>0</v>
      </c>
      <c r="K1601" s="13">
        <v>0</v>
      </c>
      <c r="L1601" s="13">
        <f t="shared" si="152"/>
        <v>24</v>
      </c>
      <c r="M1601" s="23"/>
      <c r="N1601" s="17"/>
    </row>
    <row r="1602" spans="2:14" hidden="1">
      <c r="B1602" s="13">
        <v>70129519</v>
      </c>
      <c r="C1602" s="14" t="s">
        <v>2083</v>
      </c>
      <c r="D1602" s="13" t="s">
        <v>118</v>
      </c>
      <c r="E1602" s="18" t="s">
        <v>2057</v>
      </c>
      <c r="F1602" s="13" t="s">
        <v>44</v>
      </c>
      <c r="G1602" s="13">
        <v>24</v>
      </c>
      <c r="H1602" s="13">
        <v>0</v>
      </c>
      <c r="I1602" s="13">
        <v>0</v>
      </c>
      <c r="J1602" s="13">
        <v>0</v>
      </c>
      <c r="K1602" s="13">
        <v>0</v>
      </c>
      <c r="L1602" s="13">
        <f t="shared" si="152"/>
        <v>24</v>
      </c>
      <c r="M1602" s="23"/>
      <c r="N1602" s="17"/>
    </row>
    <row r="1603" spans="2:14" hidden="1">
      <c r="B1603" s="13">
        <v>70129520</v>
      </c>
      <c r="C1603" s="14" t="s">
        <v>2084</v>
      </c>
      <c r="D1603" s="13" t="s">
        <v>118</v>
      </c>
      <c r="E1603" s="18" t="s">
        <v>2057</v>
      </c>
      <c r="F1603" s="13" t="s">
        <v>44</v>
      </c>
      <c r="G1603" s="13">
        <v>25</v>
      </c>
      <c r="H1603" s="13">
        <v>0</v>
      </c>
      <c r="I1603" s="13">
        <v>0</v>
      </c>
      <c r="J1603" s="13">
        <v>0</v>
      </c>
      <c r="K1603" s="13">
        <v>0</v>
      </c>
      <c r="L1603" s="13">
        <f t="shared" si="152"/>
        <v>25</v>
      </c>
      <c r="M1603" s="23"/>
      <c r="N1603" s="17"/>
    </row>
    <row r="1604" spans="2:14" hidden="1">
      <c r="B1604" s="13">
        <v>70129522</v>
      </c>
      <c r="C1604" s="14" t="s">
        <v>2085</v>
      </c>
      <c r="D1604" s="13" t="s">
        <v>118</v>
      </c>
      <c r="E1604" s="18" t="s">
        <v>2059</v>
      </c>
      <c r="F1604" s="13" t="s">
        <v>44</v>
      </c>
      <c r="G1604" s="13">
        <v>61</v>
      </c>
      <c r="H1604" s="13">
        <v>0</v>
      </c>
      <c r="I1604" s="13">
        <v>0</v>
      </c>
      <c r="J1604" s="13">
        <v>0</v>
      </c>
      <c r="K1604" s="13">
        <v>0</v>
      </c>
      <c r="L1604" s="13">
        <f t="shared" si="152"/>
        <v>61</v>
      </c>
      <c r="M1604" s="23"/>
      <c r="N1604" s="17"/>
    </row>
    <row r="1605" spans="2:14" hidden="1">
      <c r="B1605" s="13">
        <v>70129523</v>
      </c>
      <c r="C1605" s="14" t="s">
        <v>2086</v>
      </c>
      <c r="D1605" s="13" t="s">
        <v>118</v>
      </c>
      <c r="E1605" s="18" t="s">
        <v>2059</v>
      </c>
      <c r="F1605" s="13" t="s">
        <v>44</v>
      </c>
      <c r="G1605" s="13">
        <v>66</v>
      </c>
      <c r="H1605" s="13">
        <v>0</v>
      </c>
      <c r="I1605" s="13">
        <v>0</v>
      </c>
      <c r="J1605" s="13">
        <v>0</v>
      </c>
      <c r="K1605" s="13">
        <v>0</v>
      </c>
      <c r="L1605" s="13">
        <f t="shared" si="152"/>
        <v>66</v>
      </c>
      <c r="M1605" s="23"/>
      <c r="N1605" s="17"/>
    </row>
    <row r="1606" spans="2:14" hidden="1">
      <c r="B1606" s="13">
        <v>70129524</v>
      </c>
      <c r="C1606" s="14" t="s">
        <v>2087</v>
      </c>
      <c r="D1606" s="13" t="s">
        <v>118</v>
      </c>
      <c r="E1606" s="18" t="s">
        <v>2059</v>
      </c>
      <c r="F1606" s="13" t="s">
        <v>44</v>
      </c>
      <c r="G1606" s="13">
        <v>61</v>
      </c>
      <c r="H1606" s="13">
        <v>0</v>
      </c>
      <c r="I1606" s="13">
        <v>0</v>
      </c>
      <c r="J1606" s="13">
        <v>0</v>
      </c>
      <c r="K1606" s="13">
        <v>0</v>
      </c>
      <c r="L1606" s="13">
        <f t="shared" ref="L1606:L1669" si="157">H1606+G1606</f>
        <v>61</v>
      </c>
      <c r="M1606" s="23"/>
      <c r="N1606" s="17"/>
    </row>
    <row r="1607" spans="2:14" hidden="1">
      <c r="B1607" s="13">
        <v>70129525</v>
      </c>
      <c r="C1607" s="14" t="s">
        <v>2088</v>
      </c>
      <c r="D1607" s="13" t="s">
        <v>118</v>
      </c>
      <c r="E1607" s="18" t="s">
        <v>2059</v>
      </c>
      <c r="F1607" s="13" t="s">
        <v>44</v>
      </c>
      <c r="G1607" s="13">
        <v>58</v>
      </c>
      <c r="H1607" s="13">
        <v>0</v>
      </c>
      <c r="I1607" s="13">
        <v>0</v>
      </c>
      <c r="J1607" s="13">
        <v>0</v>
      </c>
      <c r="K1607" s="13">
        <v>0</v>
      </c>
      <c r="L1607" s="13">
        <f t="shared" si="157"/>
        <v>58</v>
      </c>
      <c r="M1607" s="23"/>
      <c r="N1607" s="17"/>
    </row>
    <row r="1608" spans="2:14" hidden="1">
      <c r="B1608" s="13">
        <v>70129526</v>
      </c>
      <c r="C1608" s="14" t="s">
        <v>2089</v>
      </c>
      <c r="D1608" s="13" t="s">
        <v>118</v>
      </c>
      <c r="E1608" s="18" t="s">
        <v>2059</v>
      </c>
      <c r="F1608" s="13" t="s">
        <v>44</v>
      </c>
      <c r="G1608" s="13">
        <v>72</v>
      </c>
      <c r="H1608" s="13">
        <v>0</v>
      </c>
      <c r="I1608" s="13">
        <v>0</v>
      </c>
      <c r="J1608" s="13">
        <v>0</v>
      </c>
      <c r="K1608" s="13">
        <v>0</v>
      </c>
      <c r="L1608" s="13">
        <f t="shared" si="157"/>
        <v>72</v>
      </c>
      <c r="M1608" s="23"/>
      <c r="N1608" s="17"/>
    </row>
    <row r="1609" spans="2:14" hidden="1">
      <c r="B1609" s="13">
        <v>70129527</v>
      </c>
      <c r="C1609" s="14" t="s">
        <v>2090</v>
      </c>
      <c r="D1609" s="13" t="s">
        <v>118</v>
      </c>
      <c r="E1609" s="18" t="s">
        <v>2059</v>
      </c>
      <c r="F1609" s="13" t="s">
        <v>44</v>
      </c>
      <c r="G1609" s="13">
        <v>73</v>
      </c>
      <c r="H1609" s="13">
        <v>0</v>
      </c>
      <c r="I1609" s="13">
        <v>0</v>
      </c>
      <c r="J1609" s="13">
        <v>0</v>
      </c>
      <c r="K1609" s="13">
        <v>0</v>
      </c>
      <c r="L1609" s="13">
        <f t="shared" si="157"/>
        <v>73</v>
      </c>
      <c r="M1609" s="23"/>
      <c r="N1609" s="17"/>
    </row>
    <row r="1610" spans="2:14" hidden="1">
      <c r="B1610" s="13">
        <v>70129528</v>
      </c>
      <c r="C1610" s="14" t="s">
        <v>2091</v>
      </c>
      <c r="D1610" s="13" t="s">
        <v>118</v>
      </c>
      <c r="E1610" s="18" t="s">
        <v>2059</v>
      </c>
      <c r="F1610" s="13" t="s">
        <v>44</v>
      </c>
      <c r="G1610" s="13">
        <v>26</v>
      </c>
      <c r="H1610" s="13">
        <v>0</v>
      </c>
      <c r="I1610" s="13">
        <v>0</v>
      </c>
      <c r="J1610" s="13">
        <v>0</v>
      </c>
      <c r="K1610" s="13">
        <v>0</v>
      </c>
      <c r="L1610" s="13">
        <f t="shared" si="157"/>
        <v>26</v>
      </c>
      <c r="M1610" s="23"/>
      <c r="N1610" s="17"/>
    </row>
    <row r="1611" spans="2:14" hidden="1">
      <c r="B1611" s="13">
        <v>70129529</v>
      </c>
      <c r="C1611" s="14" t="s">
        <v>2092</v>
      </c>
      <c r="D1611" s="13" t="s">
        <v>118</v>
      </c>
      <c r="E1611" s="18" t="s">
        <v>2059</v>
      </c>
      <c r="F1611" s="13" t="s">
        <v>44</v>
      </c>
      <c r="G1611" s="13">
        <v>78</v>
      </c>
      <c r="H1611" s="13">
        <v>0</v>
      </c>
      <c r="I1611" s="13">
        <v>0</v>
      </c>
      <c r="J1611" s="13">
        <v>0</v>
      </c>
      <c r="K1611" s="13">
        <v>0</v>
      </c>
      <c r="L1611" s="13">
        <f t="shared" si="157"/>
        <v>78</v>
      </c>
      <c r="M1611" s="23"/>
      <c r="N1611" s="17"/>
    </row>
    <row r="1612" spans="2:14" hidden="1">
      <c r="B1612" s="13">
        <v>70129530</v>
      </c>
      <c r="C1612" s="14" t="s">
        <v>2093</v>
      </c>
      <c r="D1612" s="13" t="s">
        <v>118</v>
      </c>
      <c r="E1612" s="18" t="s">
        <v>2059</v>
      </c>
      <c r="F1612" s="13" t="s">
        <v>44</v>
      </c>
      <c r="G1612" s="13">
        <v>68</v>
      </c>
      <c r="H1612" s="13">
        <v>0</v>
      </c>
      <c r="I1612" s="13">
        <v>0</v>
      </c>
      <c r="J1612" s="13">
        <v>0</v>
      </c>
      <c r="K1612" s="13">
        <v>0</v>
      </c>
      <c r="L1612" s="13">
        <f t="shared" si="157"/>
        <v>68</v>
      </c>
      <c r="M1612" s="23"/>
      <c r="N1612" s="17"/>
    </row>
    <row r="1613" spans="2:14" hidden="1">
      <c r="B1613" s="13">
        <v>70129531</v>
      </c>
      <c r="C1613" s="14" t="s">
        <v>2094</v>
      </c>
      <c r="D1613" s="13" t="s">
        <v>118</v>
      </c>
      <c r="E1613" s="18" t="s">
        <v>2059</v>
      </c>
      <c r="F1613" s="13" t="s">
        <v>44</v>
      </c>
      <c r="G1613" s="13">
        <v>3</v>
      </c>
      <c r="H1613" s="13">
        <v>0</v>
      </c>
      <c r="I1613" s="13">
        <v>0</v>
      </c>
      <c r="J1613" s="13">
        <v>0</v>
      </c>
      <c r="K1613" s="13">
        <v>0</v>
      </c>
      <c r="L1613" s="13">
        <f t="shared" si="157"/>
        <v>3</v>
      </c>
      <c r="M1613" s="23"/>
      <c r="N1613" s="17">
        <f>L1613</f>
        <v>3</v>
      </c>
    </row>
    <row r="1614" spans="2:14" hidden="1">
      <c r="B1614" s="13">
        <v>70129532</v>
      </c>
      <c r="C1614" s="14" t="s">
        <v>2095</v>
      </c>
      <c r="D1614" s="13" t="s">
        <v>118</v>
      </c>
      <c r="E1614" s="18" t="s">
        <v>2061</v>
      </c>
      <c r="F1614" s="13" t="s">
        <v>44</v>
      </c>
      <c r="G1614" s="13">
        <v>45</v>
      </c>
      <c r="H1614" s="13">
        <v>0</v>
      </c>
      <c r="I1614" s="13">
        <v>0</v>
      </c>
      <c r="J1614" s="13">
        <v>0</v>
      </c>
      <c r="K1614" s="13">
        <v>0</v>
      </c>
      <c r="L1614" s="13">
        <f t="shared" si="157"/>
        <v>45</v>
      </c>
      <c r="M1614" s="23"/>
      <c r="N1614" s="17"/>
    </row>
    <row r="1615" spans="2:14" hidden="1">
      <c r="B1615" s="13">
        <v>70129533</v>
      </c>
      <c r="C1615" s="14" t="s">
        <v>2096</v>
      </c>
      <c r="D1615" s="13" t="s">
        <v>118</v>
      </c>
      <c r="E1615" s="18" t="s">
        <v>2061</v>
      </c>
      <c r="F1615" s="13" t="s">
        <v>44</v>
      </c>
      <c r="G1615" s="13">
        <v>36</v>
      </c>
      <c r="H1615" s="13">
        <v>0</v>
      </c>
      <c r="I1615" s="13">
        <v>0</v>
      </c>
      <c r="J1615" s="13">
        <v>0</v>
      </c>
      <c r="K1615" s="13">
        <v>0</v>
      </c>
      <c r="L1615" s="13">
        <f t="shared" si="157"/>
        <v>36</v>
      </c>
      <c r="M1615" s="23"/>
      <c r="N1615" s="17"/>
    </row>
    <row r="1616" spans="2:14" hidden="1">
      <c r="B1616" s="13">
        <v>70129534</v>
      </c>
      <c r="C1616" s="14" t="s">
        <v>2097</v>
      </c>
      <c r="D1616" s="13" t="s">
        <v>118</v>
      </c>
      <c r="E1616" s="18" t="s">
        <v>2063</v>
      </c>
      <c r="F1616" s="13" t="s">
        <v>44</v>
      </c>
      <c r="G1616" s="13">
        <v>13</v>
      </c>
      <c r="H1616" s="13">
        <v>0</v>
      </c>
      <c r="I1616" s="13">
        <v>0</v>
      </c>
      <c r="J1616" s="13">
        <v>0</v>
      </c>
      <c r="K1616" s="13">
        <v>0</v>
      </c>
      <c r="L1616" s="13">
        <f t="shared" si="157"/>
        <v>13</v>
      </c>
      <c r="M1616" s="23"/>
      <c r="N1616" s="17"/>
    </row>
    <row r="1617" spans="2:14" hidden="1">
      <c r="B1617" s="13">
        <v>70129535</v>
      </c>
      <c r="C1617" s="14" t="s">
        <v>2098</v>
      </c>
      <c r="D1617" s="13" t="s">
        <v>118</v>
      </c>
      <c r="E1617" s="18" t="s">
        <v>2063</v>
      </c>
      <c r="F1617" s="13" t="s">
        <v>44</v>
      </c>
      <c r="G1617" s="13">
        <v>11</v>
      </c>
      <c r="H1617" s="13">
        <v>0</v>
      </c>
      <c r="I1617" s="13">
        <v>0</v>
      </c>
      <c r="J1617" s="13">
        <v>0</v>
      </c>
      <c r="K1617" s="13">
        <v>0</v>
      </c>
      <c r="L1617" s="13">
        <f t="shared" si="157"/>
        <v>11</v>
      </c>
      <c r="M1617" s="23"/>
      <c r="N1617" s="17"/>
    </row>
    <row r="1618" spans="2:14" hidden="1">
      <c r="B1618" s="13">
        <v>70129536</v>
      </c>
      <c r="C1618" s="14" t="s">
        <v>2099</v>
      </c>
      <c r="D1618" s="13" t="s">
        <v>118</v>
      </c>
      <c r="E1618" s="18" t="s">
        <v>2063</v>
      </c>
      <c r="F1618" s="13" t="s">
        <v>44</v>
      </c>
      <c r="G1618" s="13">
        <v>3</v>
      </c>
      <c r="H1618" s="13">
        <v>0</v>
      </c>
      <c r="I1618" s="13">
        <v>0</v>
      </c>
      <c r="J1618" s="13">
        <v>0</v>
      </c>
      <c r="K1618" s="13">
        <v>0</v>
      </c>
      <c r="L1618" s="13">
        <f t="shared" si="157"/>
        <v>3</v>
      </c>
      <c r="M1618" s="23"/>
      <c r="N1618" s="17">
        <f t="shared" ref="N1618:N1621" si="158">L1618</f>
        <v>3</v>
      </c>
    </row>
    <row r="1619" spans="2:14" hidden="1">
      <c r="B1619" s="13">
        <v>70129539</v>
      </c>
      <c r="C1619" s="14" t="s">
        <v>2100</v>
      </c>
      <c r="D1619" s="13" t="s">
        <v>118</v>
      </c>
      <c r="E1619" s="18" t="s">
        <v>2063</v>
      </c>
      <c r="F1619" s="13" t="s">
        <v>44</v>
      </c>
      <c r="G1619" s="13">
        <v>5</v>
      </c>
      <c r="H1619" s="13">
        <v>0</v>
      </c>
      <c r="I1619" s="13">
        <v>0</v>
      </c>
      <c r="J1619" s="13">
        <v>0</v>
      </c>
      <c r="K1619" s="13">
        <v>0</v>
      </c>
      <c r="L1619" s="13">
        <f t="shared" si="157"/>
        <v>5</v>
      </c>
      <c r="M1619" s="23"/>
      <c r="N1619" s="17">
        <f t="shared" si="158"/>
        <v>5</v>
      </c>
    </row>
    <row r="1620" spans="2:14" hidden="1">
      <c r="B1620" s="13">
        <v>70129601</v>
      </c>
      <c r="C1620" s="14" t="s">
        <v>2101</v>
      </c>
      <c r="D1620" s="13" t="s">
        <v>118</v>
      </c>
      <c r="E1620" s="18" t="s">
        <v>2102</v>
      </c>
      <c r="F1620" s="13" t="s">
        <v>44</v>
      </c>
      <c r="G1620" s="13">
        <v>0</v>
      </c>
      <c r="H1620" s="13">
        <v>5</v>
      </c>
      <c r="I1620" s="13">
        <v>0</v>
      </c>
      <c r="J1620" s="13">
        <v>0</v>
      </c>
      <c r="K1620" s="13">
        <v>0</v>
      </c>
      <c r="L1620" s="13">
        <f t="shared" si="157"/>
        <v>5</v>
      </c>
      <c r="M1620" s="23"/>
      <c r="N1620" s="17">
        <f t="shared" si="158"/>
        <v>5</v>
      </c>
    </row>
    <row r="1621" spans="2:14" hidden="1">
      <c r="B1621" s="13">
        <v>70129616</v>
      </c>
      <c r="C1621" s="14" t="s">
        <v>2103</v>
      </c>
      <c r="D1621" s="13" t="s">
        <v>42</v>
      </c>
      <c r="E1621" s="18" t="s">
        <v>46</v>
      </c>
      <c r="F1621" s="13" t="s">
        <v>44</v>
      </c>
      <c r="G1621" s="13">
        <v>0</v>
      </c>
      <c r="H1621" s="13">
        <v>1</v>
      </c>
      <c r="I1621" s="13">
        <v>0</v>
      </c>
      <c r="J1621" s="13">
        <v>0</v>
      </c>
      <c r="K1621" s="13">
        <v>0</v>
      </c>
      <c r="L1621" s="13">
        <f t="shared" si="157"/>
        <v>1</v>
      </c>
      <c r="M1621" s="23"/>
      <c r="N1621" s="17">
        <f t="shared" si="158"/>
        <v>1</v>
      </c>
    </row>
    <row r="1622" spans="2:14" hidden="1">
      <c r="B1622" s="13">
        <v>70129702</v>
      </c>
      <c r="C1622" s="14" t="s">
        <v>2104</v>
      </c>
      <c r="D1622" s="13" t="s">
        <v>42</v>
      </c>
      <c r="E1622" s="18" t="s">
        <v>73</v>
      </c>
      <c r="F1622" s="13" t="s">
        <v>44</v>
      </c>
      <c r="G1622" s="13">
        <v>0</v>
      </c>
      <c r="H1622" s="13">
        <v>20</v>
      </c>
      <c r="I1622" s="13">
        <v>0</v>
      </c>
      <c r="J1622" s="13">
        <v>0</v>
      </c>
      <c r="K1622" s="13">
        <v>0</v>
      </c>
      <c r="L1622" s="13">
        <f t="shared" si="157"/>
        <v>20</v>
      </c>
      <c r="M1622" s="23"/>
      <c r="N1622" s="17"/>
    </row>
    <row r="1623" spans="2:14" hidden="1">
      <c r="B1623" s="13">
        <v>70130518</v>
      </c>
      <c r="C1623" s="14" t="s">
        <v>2105</v>
      </c>
      <c r="D1623" s="13" t="s">
        <v>42</v>
      </c>
      <c r="E1623" s="18" t="s">
        <v>2106</v>
      </c>
      <c r="F1623" s="13" t="s">
        <v>44</v>
      </c>
      <c r="G1623" s="13">
        <v>2</v>
      </c>
      <c r="H1623" s="13">
        <v>0</v>
      </c>
      <c r="I1623" s="13">
        <v>0</v>
      </c>
      <c r="J1623" s="13">
        <v>0</v>
      </c>
      <c r="K1623" s="13">
        <v>0</v>
      </c>
      <c r="L1623" s="13">
        <f t="shared" si="157"/>
        <v>2</v>
      </c>
      <c r="M1623" s="23"/>
      <c r="N1623" s="17">
        <f t="shared" ref="N1623:N1628" si="159">L1623</f>
        <v>2</v>
      </c>
    </row>
    <row r="1624" spans="2:14" hidden="1">
      <c r="B1624" s="13">
        <v>70130523</v>
      </c>
      <c r="C1624" s="14" t="s">
        <v>2107</v>
      </c>
      <c r="D1624" s="13" t="s">
        <v>118</v>
      </c>
      <c r="E1624" s="18" t="s">
        <v>2106</v>
      </c>
      <c r="F1624" s="13" t="s">
        <v>44</v>
      </c>
      <c r="G1624" s="13">
        <v>0</v>
      </c>
      <c r="H1624" s="13">
        <v>2</v>
      </c>
      <c r="I1624" s="13">
        <v>0</v>
      </c>
      <c r="J1624" s="13">
        <v>0</v>
      </c>
      <c r="K1624" s="13">
        <v>0</v>
      </c>
      <c r="L1624" s="13">
        <f t="shared" si="157"/>
        <v>2</v>
      </c>
      <c r="M1624" s="23"/>
      <c r="N1624" s="17">
        <f t="shared" si="159"/>
        <v>2</v>
      </c>
    </row>
    <row r="1625" spans="2:14" hidden="1">
      <c r="B1625" s="13">
        <v>70130528</v>
      </c>
      <c r="C1625" s="14" t="s">
        <v>2108</v>
      </c>
      <c r="D1625" s="13" t="s">
        <v>118</v>
      </c>
      <c r="E1625" s="18" t="s">
        <v>2106</v>
      </c>
      <c r="F1625" s="13" t="s">
        <v>44</v>
      </c>
      <c r="G1625" s="13">
        <v>0</v>
      </c>
      <c r="H1625" s="13">
        <v>4</v>
      </c>
      <c r="I1625" s="13">
        <v>0</v>
      </c>
      <c r="J1625" s="13">
        <v>0</v>
      </c>
      <c r="K1625" s="13">
        <v>0</v>
      </c>
      <c r="L1625" s="13">
        <f t="shared" si="157"/>
        <v>4</v>
      </c>
      <c r="M1625" s="23"/>
      <c r="N1625" s="17">
        <f t="shared" si="159"/>
        <v>4</v>
      </c>
    </row>
    <row r="1626" spans="2:14" hidden="1">
      <c r="B1626" s="13">
        <v>70130533</v>
      </c>
      <c r="C1626" s="14" t="s">
        <v>2109</v>
      </c>
      <c r="D1626" s="13" t="s">
        <v>118</v>
      </c>
      <c r="E1626" s="18" t="s">
        <v>2106</v>
      </c>
      <c r="F1626" s="13" t="s">
        <v>44</v>
      </c>
      <c r="G1626" s="13">
        <v>0</v>
      </c>
      <c r="H1626" s="13">
        <v>4</v>
      </c>
      <c r="I1626" s="13">
        <v>0</v>
      </c>
      <c r="J1626" s="13">
        <v>0</v>
      </c>
      <c r="K1626" s="13">
        <v>0</v>
      </c>
      <c r="L1626" s="13">
        <f t="shared" si="157"/>
        <v>4</v>
      </c>
      <c r="M1626" s="23"/>
      <c r="N1626" s="17">
        <f t="shared" si="159"/>
        <v>4</v>
      </c>
    </row>
    <row r="1627" spans="2:14" hidden="1">
      <c r="B1627" s="13">
        <v>70130538</v>
      </c>
      <c r="C1627" s="14" t="s">
        <v>2110</v>
      </c>
      <c r="D1627" s="13" t="s">
        <v>118</v>
      </c>
      <c r="E1627" s="18" t="s">
        <v>2106</v>
      </c>
      <c r="F1627" s="13" t="s">
        <v>44</v>
      </c>
      <c r="G1627" s="13">
        <v>1</v>
      </c>
      <c r="H1627" s="13">
        <v>1</v>
      </c>
      <c r="I1627" s="13">
        <v>0</v>
      </c>
      <c r="J1627" s="13">
        <v>0</v>
      </c>
      <c r="K1627" s="13">
        <v>0</v>
      </c>
      <c r="L1627" s="13">
        <f t="shared" si="157"/>
        <v>2</v>
      </c>
      <c r="M1627" s="23"/>
      <c r="N1627" s="17">
        <f t="shared" si="159"/>
        <v>2</v>
      </c>
    </row>
    <row r="1628" spans="2:14" hidden="1">
      <c r="B1628" s="13">
        <v>70130543</v>
      </c>
      <c r="C1628" s="14" t="s">
        <v>2111</v>
      </c>
      <c r="D1628" s="13" t="s">
        <v>42</v>
      </c>
      <c r="E1628" s="18" t="s">
        <v>2112</v>
      </c>
      <c r="F1628" s="13" t="s">
        <v>44</v>
      </c>
      <c r="G1628" s="13">
        <v>2</v>
      </c>
      <c r="H1628" s="13">
        <v>0</v>
      </c>
      <c r="I1628" s="13">
        <v>0</v>
      </c>
      <c r="J1628" s="13">
        <v>0</v>
      </c>
      <c r="K1628" s="13">
        <v>0</v>
      </c>
      <c r="L1628" s="13">
        <f t="shared" si="157"/>
        <v>2</v>
      </c>
      <c r="M1628" s="23"/>
      <c r="N1628" s="17">
        <f t="shared" si="159"/>
        <v>2</v>
      </c>
    </row>
    <row r="1629" spans="2:14" hidden="1">
      <c r="B1629" s="13">
        <v>70130548</v>
      </c>
      <c r="C1629" s="14" t="s">
        <v>2113</v>
      </c>
      <c r="D1629" s="13" t="s">
        <v>42</v>
      </c>
      <c r="E1629" s="18" t="s">
        <v>2112</v>
      </c>
      <c r="F1629" s="13" t="s">
        <v>44</v>
      </c>
      <c r="G1629" s="13">
        <v>7</v>
      </c>
      <c r="H1629" s="13">
        <v>0</v>
      </c>
      <c r="I1629" s="13">
        <v>0</v>
      </c>
      <c r="J1629" s="13">
        <v>0</v>
      </c>
      <c r="K1629" s="13">
        <v>0</v>
      </c>
      <c r="L1629" s="13">
        <f t="shared" si="157"/>
        <v>7</v>
      </c>
      <c r="M1629" s="23"/>
      <c r="N1629" s="17"/>
    </row>
    <row r="1630" spans="2:14" hidden="1">
      <c r="B1630" s="13">
        <v>70130553</v>
      </c>
      <c r="C1630" s="14" t="s">
        <v>2114</v>
      </c>
      <c r="D1630" s="13" t="s">
        <v>42</v>
      </c>
      <c r="E1630" s="18" t="s">
        <v>2112</v>
      </c>
      <c r="F1630" s="13" t="s">
        <v>44</v>
      </c>
      <c r="G1630" s="13">
        <v>6</v>
      </c>
      <c r="H1630" s="13">
        <v>0</v>
      </c>
      <c r="I1630" s="13">
        <v>0</v>
      </c>
      <c r="J1630" s="13">
        <v>0</v>
      </c>
      <c r="K1630" s="13">
        <v>0</v>
      </c>
      <c r="L1630" s="13">
        <f t="shared" si="157"/>
        <v>6</v>
      </c>
      <c r="M1630" s="23"/>
      <c r="N1630" s="17"/>
    </row>
    <row r="1631" spans="2:14" hidden="1">
      <c r="B1631" s="13">
        <v>70130558</v>
      </c>
      <c r="C1631" s="14" t="s">
        <v>2115</v>
      </c>
      <c r="D1631" s="13" t="s">
        <v>42</v>
      </c>
      <c r="E1631" s="18" t="s">
        <v>2112</v>
      </c>
      <c r="F1631" s="13" t="s">
        <v>44</v>
      </c>
      <c r="G1631" s="13">
        <v>1</v>
      </c>
      <c r="H1631" s="13">
        <v>0</v>
      </c>
      <c r="I1631" s="13">
        <v>0</v>
      </c>
      <c r="J1631" s="13">
        <v>0</v>
      </c>
      <c r="K1631" s="13">
        <v>0</v>
      </c>
      <c r="L1631" s="13">
        <f t="shared" si="157"/>
        <v>1</v>
      </c>
      <c r="M1631" s="23"/>
      <c r="N1631" s="17">
        <f t="shared" ref="N1631:N1633" si="160">L1631</f>
        <v>1</v>
      </c>
    </row>
    <row r="1632" spans="2:14" hidden="1">
      <c r="B1632" s="13">
        <v>70130563</v>
      </c>
      <c r="C1632" s="14" t="s">
        <v>2116</v>
      </c>
      <c r="D1632" s="13" t="s">
        <v>42</v>
      </c>
      <c r="E1632" s="18" t="s">
        <v>2117</v>
      </c>
      <c r="F1632" s="13" t="s">
        <v>44</v>
      </c>
      <c r="G1632" s="13">
        <v>4</v>
      </c>
      <c r="H1632" s="13">
        <v>0</v>
      </c>
      <c r="I1632" s="13">
        <v>0</v>
      </c>
      <c r="J1632" s="13">
        <v>0</v>
      </c>
      <c r="K1632" s="13">
        <v>0</v>
      </c>
      <c r="L1632" s="13">
        <f t="shared" si="157"/>
        <v>4</v>
      </c>
      <c r="M1632" s="23"/>
      <c r="N1632" s="17">
        <f t="shared" si="160"/>
        <v>4</v>
      </c>
    </row>
    <row r="1633" spans="2:14" hidden="1">
      <c r="B1633" s="13">
        <v>70130568</v>
      </c>
      <c r="C1633" s="14" t="s">
        <v>2118</v>
      </c>
      <c r="D1633" s="13" t="s">
        <v>42</v>
      </c>
      <c r="E1633" s="18" t="s">
        <v>2117</v>
      </c>
      <c r="F1633" s="13" t="s">
        <v>44</v>
      </c>
      <c r="G1633" s="13">
        <v>1</v>
      </c>
      <c r="H1633" s="13">
        <v>0</v>
      </c>
      <c r="I1633" s="13">
        <v>0</v>
      </c>
      <c r="J1633" s="13">
        <v>0</v>
      </c>
      <c r="K1633" s="13">
        <v>0</v>
      </c>
      <c r="L1633" s="13">
        <f t="shared" si="157"/>
        <v>1</v>
      </c>
      <c r="M1633" s="23"/>
      <c r="N1633" s="17">
        <f t="shared" si="160"/>
        <v>1</v>
      </c>
    </row>
    <row r="1634" spans="2:14" hidden="1">
      <c r="B1634" s="13">
        <v>70130573</v>
      </c>
      <c r="C1634" s="14" t="s">
        <v>2119</v>
      </c>
      <c r="D1634" s="13" t="s">
        <v>42</v>
      </c>
      <c r="E1634" s="18" t="s">
        <v>2117</v>
      </c>
      <c r="F1634" s="13" t="s">
        <v>44</v>
      </c>
      <c r="G1634" s="13">
        <v>6</v>
      </c>
      <c r="H1634" s="13">
        <v>0</v>
      </c>
      <c r="I1634" s="13">
        <v>0</v>
      </c>
      <c r="J1634" s="13">
        <v>0</v>
      </c>
      <c r="K1634" s="13">
        <v>0</v>
      </c>
      <c r="L1634" s="13">
        <f t="shared" si="157"/>
        <v>6</v>
      </c>
      <c r="M1634" s="23"/>
      <c r="N1634" s="17"/>
    </row>
    <row r="1635" spans="2:14" hidden="1">
      <c r="B1635" s="13">
        <v>70130578</v>
      </c>
      <c r="C1635" s="14" t="s">
        <v>2120</v>
      </c>
      <c r="D1635" s="13" t="s">
        <v>42</v>
      </c>
      <c r="E1635" s="18" t="s">
        <v>2117</v>
      </c>
      <c r="F1635" s="13" t="s">
        <v>44</v>
      </c>
      <c r="G1635" s="13">
        <v>5</v>
      </c>
      <c r="H1635" s="13">
        <v>0</v>
      </c>
      <c r="I1635" s="13">
        <v>0</v>
      </c>
      <c r="J1635" s="13">
        <v>0</v>
      </c>
      <c r="K1635" s="13">
        <v>0</v>
      </c>
      <c r="L1635" s="13">
        <f t="shared" si="157"/>
        <v>5</v>
      </c>
      <c r="M1635" s="23"/>
      <c r="N1635" s="17">
        <f t="shared" ref="N1635:N1638" si="161">L1635</f>
        <v>5</v>
      </c>
    </row>
    <row r="1636" spans="2:14" hidden="1">
      <c r="B1636" s="13">
        <v>70130583</v>
      </c>
      <c r="C1636" s="14" t="s">
        <v>2121</v>
      </c>
      <c r="D1636" s="13" t="s">
        <v>42</v>
      </c>
      <c r="E1636" s="18" t="s">
        <v>2117</v>
      </c>
      <c r="F1636" s="13" t="s">
        <v>44</v>
      </c>
      <c r="G1636" s="13">
        <v>4</v>
      </c>
      <c r="H1636" s="13">
        <v>0</v>
      </c>
      <c r="I1636" s="13">
        <v>0</v>
      </c>
      <c r="J1636" s="13">
        <v>0</v>
      </c>
      <c r="K1636" s="13">
        <v>0</v>
      </c>
      <c r="L1636" s="13">
        <f t="shared" si="157"/>
        <v>4</v>
      </c>
      <c r="M1636" s="23"/>
      <c r="N1636" s="17">
        <f t="shared" si="161"/>
        <v>4</v>
      </c>
    </row>
    <row r="1637" spans="2:14" hidden="1">
      <c r="B1637" s="13">
        <v>70131091</v>
      </c>
      <c r="C1637" s="14" t="s">
        <v>2122</v>
      </c>
      <c r="D1637" s="13" t="s">
        <v>118</v>
      </c>
      <c r="E1637" s="18" t="s">
        <v>2123</v>
      </c>
      <c r="F1637" s="13" t="s">
        <v>44</v>
      </c>
      <c r="G1637" s="13">
        <v>2</v>
      </c>
      <c r="H1637" s="13">
        <v>0</v>
      </c>
      <c r="I1637" s="13">
        <v>0</v>
      </c>
      <c r="J1637" s="13">
        <v>0</v>
      </c>
      <c r="K1637" s="13">
        <v>0</v>
      </c>
      <c r="L1637" s="13">
        <f t="shared" si="157"/>
        <v>2</v>
      </c>
      <c r="M1637" s="23"/>
      <c r="N1637" s="17">
        <f t="shared" si="161"/>
        <v>2</v>
      </c>
    </row>
    <row r="1638" spans="2:14" hidden="1">
      <c r="B1638" s="13">
        <v>70131096</v>
      </c>
      <c r="C1638" s="14" t="s">
        <v>2124</v>
      </c>
      <c r="D1638" s="13" t="s">
        <v>118</v>
      </c>
      <c r="E1638" s="18" t="s">
        <v>2123</v>
      </c>
      <c r="F1638" s="13" t="s">
        <v>44</v>
      </c>
      <c r="G1638" s="13">
        <v>1</v>
      </c>
      <c r="H1638" s="13">
        <v>0</v>
      </c>
      <c r="I1638" s="13">
        <v>0</v>
      </c>
      <c r="J1638" s="13">
        <v>0</v>
      </c>
      <c r="K1638" s="13">
        <v>0</v>
      </c>
      <c r="L1638" s="13">
        <f t="shared" si="157"/>
        <v>1</v>
      </c>
      <c r="M1638" s="23"/>
      <c r="N1638" s="17">
        <f t="shared" si="161"/>
        <v>1</v>
      </c>
    </row>
    <row r="1639" spans="2:14" hidden="1">
      <c r="B1639" s="13">
        <v>70131102</v>
      </c>
      <c r="C1639" s="14" t="s">
        <v>2125</v>
      </c>
      <c r="D1639" s="13" t="s">
        <v>118</v>
      </c>
      <c r="E1639" s="18" t="s">
        <v>862</v>
      </c>
      <c r="F1639" s="13" t="s">
        <v>44</v>
      </c>
      <c r="G1639" s="13">
        <v>8</v>
      </c>
      <c r="H1639" s="13">
        <v>0</v>
      </c>
      <c r="I1639" s="13">
        <v>0</v>
      </c>
      <c r="J1639" s="13">
        <v>0</v>
      </c>
      <c r="K1639" s="13">
        <v>0</v>
      </c>
      <c r="L1639" s="13">
        <f t="shared" si="157"/>
        <v>8</v>
      </c>
      <c r="M1639" s="23"/>
      <c r="N1639" s="17"/>
    </row>
    <row r="1640" spans="2:14" hidden="1">
      <c r="B1640" s="13">
        <v>70131107</v>
      </c>
      <c r="C1640" s="14" t="s">
        <v>2126</v>
      </c>
      <c r="D1640" s="13" t="s">
        <v>118</v>
      </c>
      <c r="E1640" s="18" t="s">
        <v>862</v>
      </c>
      <c r="F1640" s="13" t="s">
        <v>44</v>
      </c>
      <c r="G1640" s="13">
        <v>2</v>
      </c>
      <c r="H1640" s="13">
        <v>0</v>
      </c>
      <c r="I1640" s="13">
        <v>0</v>
      </c>
      <c r="J1640" s="13">
        <v>0</v>
      </c>
      <c r="K1640" s="13">
        <v>0</v>
      </c>
      <c r="L1640" s="13">
        <f t="shared" si="157"/>
        <v>2</v>
      </c>
      <c r="M1640" s="23"/>
      <c r="N1640" s="17">
        <f t="shared" ref="N1640:N1641" si="162">L1640</f>
        <v>2</v>
      </c>
    </row>
    <row r="1641" spans="2:14" hidden="1">
      <c r="B1641" s="13">
        <v>70131155</v>
      </c>
      <c r="C1641" s="14" t="s">
        <v>2127</v>
      </c>
      <c r="D1641" s="13" t="s">
        <v>42</v>
      </c>
      <c r="E1641" s="18" t="s">
        <v>2128</v>
      </c>
      <c r="F1641" s="13" t="s">
        <v>44</v>
      </c>
      <c r="G1641" s="13">
        <v>3</v>
      </c>
      <c r="H1641" s="13">
        <v>0</v>
      </c>
      <c r="I1641" s="13">
        <v>0</v>
      </c>
      <c r="J1641" s="13">
        <v>0</v>
      </c>
      <c r="K1641" s="13">
        <v>0</v>
      </c>
      <c r="L1641" s="13">
        <f t="shared" si="157"/>
        <v>3</v>
      </c>
      <c r="M1641" s="23"/>
      <c r="N1641" s="17">
        <f t="shared" si="162"/>
        <v>3</v>
      </c>
    </row>
    <row r="1642" spans="2:14" hidden="1">
      <c r="B1642" s="13">
        <v>70131160</v>
      </c>
      <c r="C1642" s="14" t="s">
        <v>2129</v>
      </c>
      <c r="D1642" s="13" t="s">
        <v>42</v>
      </c>
      <c r="E1642" s="18" t="s">
        <v>2128</v>
      </c>
      <c r="F1642" s="13" t="s">
        <v>44</v>
      </c>
      <c r="G1642" s="13">
        <v>6</v>
      </c>
      <c r="H1642" s="13">
        <v>0</v>
      </c>
      <c r="I1642" s="13">
        <v>0</v>
      </c>
      <c r="J1642" s="13">
        <v>0</v>
      </c>
      <c r="K1642" s="13">
        <v>0</v>
      </c>
      <c r="L1642" s="13">
        <f t="shared" si="157"/>
        <v>6</v>
      </c>
      <c r="M1642" s="23"/>
      <c r="N1642" s="17"/>
    </row>
    <row r="1643" spans="2:14" hidden="1">
      <c r="B1643" s="13">
        <v>70131170</v>
      </c>
      <c r="C1643" s="14" t="s">
        <v>2130</v>
      </c>
      <c r="D1643" s="13" t="s">
        <v>42</v>
      </c>
      <c r="E1643" s="18" t="s">
        <v>2131</v>
      </c>
      <c r="F1643" s="13" t="s">
        <v>44</v>
      </c>
      <c r="G1643" s="13">
        <v>1</v>
      </c>
      <c r="H1643" s="13">
        <v>0</v>
      </c>
      <c r="I1643" s="13">
        <v>0</v>
      </c>
      <c r="J1643" s="13">
        <v>0</v>
      </c>
      <c r="K1643" s="13">
        <v>0</v>
      </c>
      <c r="L1643" s="13">
        <f t="shared" si="157"/>
        <v>1</v>
      </c>
      <c r="M1643" s="23"/>
      <c r="N1643" s="17">
        <f>L1643</f>
        <v>1</v>
      </c>
    </row>
    <row r="1644" spans="2:14" hidden="1">
      <c r="B1644" s="13">
        <v>70131175</v>
      </c>
      <c r="C1644" s="14" t="s">
        <v>2132</v>
      </c>
      <c r="D1644" s="13" t="s">
        <v>42</v>
      </c>
      <c r="E1644" s="18" t="s">
        <v>2131</v>
      </c>
      <c r="F1644" s="13" t="s">
        <v>44</v>
      </c>
      <c r="G1644" s="13">
        <v>8</v>
      </c>
      <c r="H1644" s="13">
        <v>0</v>
      </c>
      <c r="I1644" s="13">
        <v>0</v>
      </c>
      <c r="J1644" s="13">
        <v>0</v>
      </c>
      <c r="K1644" s="13">
        <v>0</v>
      </c>
      <c r="L1644" s="13">
        <f t="shared" si="157"/>
        <v>8</v>
      </c>
      <c r="M1644" s="23"/>
      <c r="N1644" s="17"/>
    </row>
    <row r="1645" spans="2:14" hidden="1">
      <c r="B1645" s="13">
        <v>70131690</v>
      </c>
      <c r="C1645" s="14" t="s">
        <v>2133</v>
      </c>
      <c r="D1645" s="13" t="s">
        <v>42</v>
      </c>
      <c r="E1645" s="18" t="s">
        <v>2134</v>
      </c>
      <c r="F1645" s="13" t="s">
        <v>44</v>
      </c>
      <c r="G1645" s="13">
        <v>1</v>
      </c>
      <c r="H1645" s="13">
        <v>0</v>
      </c>
      <c r="I1645" s="13">
        <v>0</v>
      </c>
      <c r="J1645" s="13">
        <v>0</v>
      </c>
      <c r="K1645" s="13">
        <v>0</v>
      </c>
      <c r="L1645" s="13">
        <f t="shared" si="157"/>
        <v>1</v>
      </c>
      <c r="M1645" s="23"/>
      <c r="N1645" s="17">
        <f t="shared" ref="N1645:N1649" si="163">L1645</f>
        <v>1</v>
      </c>
    </row>
    <row r="1646" spans="2:14" hidden="1">
      <c r="B1646" s="13">
        <v>70131691</v>
      </c>
      <c r="C1646" s="14" t="s">
        <v>2135</v>
      </c>
      <c r="D1646" s="13" t="s">
        <v>42</v>
      </c>
      <c r="E1646" s="18" t="s">
        <v>2134</v>
      </c>
      <c r="F1646" s="13" t="s">
        <v>44</v>
      </c>
      <c r="G1646" s="13">
        <v>2</v>
      </c>
      <c r="H1646" s="13">
        <v>0</v>
      </c>
      <c r="I1646" s="13">
        <v>0</v>
      </c>
      <c r="J1646" s="13">
        <v>0</v>
      </c>
      <c r="K1646" s="13">
        <v>0</v>
      </c>
      <c r="L1646" s="13">
        <f t="shared" si="157"/>
        <v>2</v>
      </c>
      <c r="M1646" s="23"/>
      <c r="N1646" s="17">
        <f t="shared" si="163"/>
        <v>2</v>
      </c>
    </row>
    <row r="1647" spans="2:14" hidden="1">
      <c r="B1647" s="13">
        <v>70131696</v>
      </c>
      <c r="C1647" s="14" t="s">
        <v>2136</v>
      </c>
      <c r="D1647" s="13" t="s">
        <v>42</v>
      </c>
      <c r="E1647" s="18" t="s">
        <v>2137</v>
      </c>
      <c r="F1647" s="13" t="s">
        <v>44</v>
      </c>
      <c r="G1647" s="13">
        <v>1</v>
      </c>
      <c r="H1647" s="13">
        <v>0</v>
      </c>
      <c r="I1647" s="13">
        <v>0</v>
      </c>
      <c r="J1647" s="13">
        <v>0</v>
      </c>
      <c r="K1647" s="13">
        <v>0</v>
      </c>
      <c r="L1647" s="13">
        <f t="shared" si="157"/>
        <v>1</v>
      </c>
      <c r="M1647" s="23"/>
      <c r="N1647" s="17">
        <f t="shared" si="163"/>
        <v>1</v>
      </c>
    </row>
    <row r="1648" spans="2:14" hidden="1">
      <c r="B1648" s="13">
        <v>70131701</v>
      </c>
      <c r="C1648" s="14" t="s">
        <v>2138</v>
      </c>
      <c r="D1648" s="13" t="s">
        <v>42</v>
      </c>
      <c r="E1648" s="18" t="s">
        <v>2137</v>
      </c>
      <c r="F1648" s="13" t="s">
        <v>44</v>
      </c>
      <c r="G1648" s="13">
        <v>3</v>
      </c>
      <c r="H1648" s="13">
        <v>0</v>
      </c>
      <c r="I1648" s="13">
        <v>0</v>
      </c>
      <c r="J1648" s="13">
        <v>0</v>
      </c>
      <c r="K1648" s="13">
        <v>0</v>
      </c>
      <c r="L1648" s="13">
        <f t="shared" si="157"/>
        <v>3</v>
      </c>
      <c r="M1648" s="23"/>
      <c r="N1648" s="17">
        <f t="shared" si="163"/>
        <v>3</v>
      </c>
    </row>
    <row r="1649" spans="2:14" hidden="1">
      <c r="B1649" s="13">
        <v>70131738</v>
      </c>
      <c r="C1649" s="14" t="s">
        <v>2139</v>
      </c>
      <c r="D1649" s="13" t="s">
        <v>42</v>
      </c>
      <c r="E1649" s="18" t="s">
        <v>1935</v>
      </c>
      <c r="F1649" s="13" t="s">
        <v>44</v>
      </c>
      <c r="G1649" s="13">
        <v>2</v>
      </c>
      <c r="H1649" s="13">
        <v>0</v>
      </c>
      <c r="I1649" s="13">
        <v>0</v>
      </c>
      <c r="J1649" s="13">
        <v>0</v>
      </c>
      <c r="K1649" s="13">
        <v>0</v>
      </c>
      <c r="L1649" s="13">
        <f t="shared" si="157"/>
        <v>2</v>
      </c>
      <c r="M1649" s="23"/>
      <c r="N1649" s="17">
        <f t="shared" si="163"/>
        <v>2</v>
      </c>
    </row>
    <row r="1650" spans="2:14" hidden="1">
      <c r="B1650" s="13">
        <v>70131748</v>
      </c>
      <c r="C1650" s="14" t="s">
        <v>2140</v>
      </c>
      <c r="D1650" s="13" t="s">
        <v>118</v>
      </c>
      <c r="E1650" s="18" t="s">
        <v>1255</v>
      </c>
      <c r="F1650" s="13" t="s">
        <v>44</v>
      </c>
      <c r="G1650" s="13">
        <v>9</v>
      </c>
      <c r="H1650" s="13">
        <v>0</v>
      </c>
      <c r="I1650" s="13">
        <v>0</v>
      </c>
      <c r="J1650" s="13">
        <v>0</v>
      </c>
      <c r="K1650" s="13">
        <v>0</v>
      </c>
      <c r="L1650" s="13">
        <f t="shared" si="157"/>
        <v>9</v>
      </c>
      <c r="M1650" s="23"/>
      <c r="N1650" s="17"/>
    </row>
    <row r="1651" spans="2:14" hidden="1">
      <c r="B1651" s="13">
        <v>70131753</v>
      </c>
      <c r="C1651" s="14" t="s">
        <v>2141</v>
      </c>
      <c r="D1651" s="13" t="s">
        <v>118</v>
      </c>
      <c r="E1651" s="18" t="s">
        <v>1935</v>
      </c>
      <c r="F1651" s="13" t="s">
        <v>44</v>
      </c>
      <c r="G1651" s="13">
        <v>0</v>
      </c>
      <c r="H1651" s="13">
        <v>1</v>
      </c>
      <c r="I1651" s="13">
        <v>0</v>
      </c>
      <c r="J1651" s="13">
        <v>0</v>
      </c>
      <c r="K1651" s="13">
        <v>0</v>
      </c>
      <c r="L1651" s="13">
        <f t="shared" si="157"/>
        <v>1</v>
      </c>
      <c r="M1651" s="23"/>
      <c r="N1651" s="17">
        <f t="shared" ref="N1651:N1662" si="164">L1651</f>
        <v>1</v>
      </c>
    </row>
    <row r="1652" spans="2:14" hidden="1">
      <c r="B1652" s="13">
        <v>70131768</v>
      </c>
      <c r="C1652" s="14" t="s">
        <v>2142</v>
      </c>
      <c r="D1652" s="13" t="s">
        <v>42</v>
      </c>
      <c r="E1652" s="18" t="s">
        <v>1935</v>
      </c>
      <c r="F1652" s="13" t="s">
        <v>44</v>
      </c>
      <c r="G1652" s="13">
        <v>1</v>
      </c>
      <c r="H1652" s="13">
        <v>0</v>
      </c>
      <c r="I1652" s="13">
        <v>0</v>
      </c>
      <c r="J1652" s="13">
        <v>0</v>
      </c>
      <c r="K1652" s="13">
        <v>0</v>
      </c>
      <c r="L1652" s="13">
        <f t="shared" si="157"/>
        <v>1</v>
      </c>
      <c r="M1652" s="23"/>
      <c r="N1652" s="17">
        <f t="shared" si="164"/>
        <v>1</v>
      </c>
    </row>
    <row r="1653" spans="2:14" hidden="1">
      <c r="B1653" s="13">
        <v>70131872</v>
      </c>
      <c r="C1653" s="14" t="s">
        <v>2143</v>
      </c>
      <c r="D1653" s="13" t="s">
        <v>42</v>
      </c>
      <c r="E1653" s="18" t="s">
        <v>2144</v>
      </c>
      <c r="F1653" s="13" t="s">
        <v>44</v>
      </c>
      <c r="G1653" s="13">
        <v>0</v>
      </c>
      <c r="H1653" s="13">
        <v>1</v>
      </c>
      <c r="I1653" s="13">
        <v>0</v>
      </c>
      <c r="J1653" s="13">
        <v>0</v>
      </c>
      <c r="K1653" s="13">
        <v>0</v>
      </c>
      <c r="L1653" s="13">
        <f t="shared" si="157"/>
        <v>1</v>
      </c>
      <c r="M1653" s="23"/>
      <c r="N1653" s="17">
        <f t="shared" si="164"/>
        <v>1</v>
      </c>
    </row>
    <row r="1654" spans="2:14" hidden="1">
      <c r="B1654" s="13">
        <v>70131877</v>
      </c>
      <c r="C1654" s="14" t="s">
        <v>2145</v>
      </c>
      <c r="D1654" s="13" t="s">
        <v>42</v>
      </c>
      <c r="E1654" s="18" t="s">
        <v>2144</v>
      </c>
      <c r="F1654" s="13" t="s">
        <v>44</v>
      </c>
      <c r="G1654" s="13">
        <v>0</v>
      </c>
      <c r="H1654" s="13">
        <v>1</v>
      </c>
      <c r="I1654" s="13">
        <v>0</v>
      </c>
      <c r="J1654" s="13">
        <v>0</v>
      </c>
      <c r="K1654" s="13">
        <v>0</v>
      </c>
      <c r="L1654" s="13">
        <f t="shared" si="157"/>
        <v>1</v>
      </c>
      <c r="M1654" s="23"/>
      <c r="N1654" s="17">
        <f t="shared" si="164"/>
        <v>1</v>
      </c>
    </row>
    <row r="1655" spans="2:14" hidden="1">
      <c r="B1655" s="13">
        <v>70131882</v>
      </c>
      <c r="C1655" s="14" t="s">
        <v>2146</v>
      </c>
      <c r="D1655" s="13" t="s">
        <v>42</v>
      </c>
      <c r="E1655" s="18" t="s">
        <v>2147</v>
      </c>
      <c r="F1655" s="13" t="s">
        <v>44</v>
      </c>
      <c r="G1655" s="13">
        <v>1</v>
      </c>
      <c r="H1655" s="13">
        <v>0</v>
      </c>
      <c r="I1655" s="13">
        <v>0</v>
      </c>
      <c r="J1655" s="13">
        <v>0</v>
      </c>
      <c r="K1655" s="13">
        <v>0</v>
      </c>
      <c r="L1655" s="13">
        <f t="shared" si="157"/>
        <v>1</v>
      </c>
      <c r="M1655" s="23"/>
      <c r="N1655" s="17">
        <f t="shared" si="164"/>
        <v>1</v>
      </c>
    </row>
    <row r="1656" spans="2:14" hidden="1">
      <c r="B1656" s="13">
        <v>70131887</v>
      </c>
      <c r="C1656" s="14" t="s">
        <v>2148</v>
      </c>
      <c r="D1656" s="13" t="s">
        <v>42</v>
      </c>
      <c r="E1656" s="18" t="s">
        <v>2147</v>
      </c>
      <c r="F1656" s="13" t="s">
        <v>44</v>
      </c>
      <c r="G1656" s="13">
        <v>1</v>
      </c>
      <c r="H1656" s="13">
        <v>0</v>
      </c>
      <c r="I1656" s="13">
        <v>0</v>
      </c>
      <c r="J1656" s="13">
        <v>0</v>
      </c>
      <c r="K1656" s="13">
        <v>0</v>
      </c>
      <c r="L1656" s="13">
        <f t="shared" si="157"/>
        <v>1</v>
      </c>
      <c r="M1656" s="23"/>
      <c r="N1656" s="17">
        <f t="shared" si="164"/>
        <v>1</v>
      </c>
    </row>
    <row r="1657" spans="2:14" hidden="1">
      <c r="B1657" s="13">
        <v>70131902</v>
      </c>
      <c r="C1657" s="14" t="s">
        <v>2149</v>
      </c>
      <c r="D1657" s="13" t="s">
        <v>42</v>
      </c>
      <c r="E1657" s="18" t="s">
        <v>2150</v>
      </c>
      <c r="F1657" s="13" t="s">
        <v>44</v>
      </c>
      <c r="G1657" s="13">
        <v>0</v>
      </c>
      <c r="H1657" s="13">
        <v>2</v>
      </c>
      <c r="I1657" s="13">
        <v>0</v>
      </c>
      <c r="J1657" s="13">
        <v>0</v>
      </c>
      <c r="K1657" s="13">
        <v>0</v>
      </c>
      <c r="L1657" s="13">
        <f t="shared" si="157"/>
        <v>2</v>
      </c>
      <c r="M1657" s="23"/>
      <c r="N1657" s="17">
        <f t="shared" si="164"/>
        <v>2</v>
      </c>
    </row>
    <row r="1658" spans="2:14" hidden="1">
      <c r="B1658" s="13">
        <v>70131907</v>
      </c>
      <c r="C1658" s="14" t="s">
        <v>2151</v>
      </c>
      <c r="D1658" s="13" t="s">
        <v>42</v>
      </c>
      <c r="E1658" s="18" t="s">
        <v>2152</v>
      </c>
      <c r="F1658" s="13" t="s">
        <v>44</v>
      </c>
      <c r="G1658" s="13">
        <v>0</v>
      </c>
      <c r="H1658" s="13">
        <v>2</v>
      </c>
      <c r="I1658" s="13">
        <v>0</v>
      </c>
      <c r="J1658" s="13">
        <v>0</v>
      </c>
      <c r="K1658" s="13">
        <v>0</v>
      </c>
      <c r="L1658" s="13">
        <f t="shared" si="157"/>
        <v>2</v>
      </c>
      <c r="M1658" s="23"/>
      <c r="N1658" s="17">
        <f t="shared" si="164"/>
        <v>2</v>
      </c>
    </row>
    <row r="1659" spans="2:14" hidden="1">
      <c r="B1659" s="13">
        <v>70131912</v>
      </c>
      <c r="C1659" s="14" t="s">
        <v>2153</v>
      </c>
      <c r="D1659" s="13" t="s">
        <v>42</v>
      </c>
      <c r="E1659" s="18" t="s">
        <v>2152</v>
      </c>
      <c r="F1659" s="13" t="s">
        <v>44</v>
      </c>
      <c r="G1659" s="13">
        <v>0</v>
      </c>
      <c r="H1659" s="13">
        <v>4</v>
      </c>
      <c r="I1659" s="13">
        <v>0</v>
      </c>
      <c r="J1659" s="13">
        <v>0</v>
      </c>
      <c r="K1659" s="13">
        <v>0</v>
      </c>
      <c r="L1659" s="13">
        <f t="shared" si="157"/>
        <v>4</v>
      </c>
      <c r="M1659" s="23"/>
      <c r="N1659" s="17">
        <f t="shared" si="164"/>
        <v>4</v>
      </c>
    </row>
    <row r="1660" spans="2:14" hidden="1">
      <c r="B1660" s="13">
        <v>70131917</v>
      </c>
      <c r="C1660" s="14" t="s">
        <v>2154</v>
      </c>
      <c r="D1660" s="13" t="s">
        <v>42</v>
      </c>
      <c r="E1660" s="18" t="s">
        <v>2155</v>
      </c>
      <c r="F1660" s="13" t="s">
        <v>44</v>
      </c>
      <c r="G1660" s="13">
        <v>2</v>
      </c>
      <c r="H1660" s="13">
        <v>0</v>
      </c>
      <c r="I1660" s="13">
        <v>0</v>
      </c>
      <c r="J1660" s="13">
        <v>0</v>
      </c>
      <c r="K1660" s="13">
        <v>0</v>
      </c>
      <c r="L1660" s="13">
        <f t="shared" si="157"/>
        <v>2</v>
      </c>
      <c r="M1660" s="23"/>
      <c r="N1660" s="17">
        <f t="shared" si="164"/>
        <v>2</v>
      </c>
    </row>
    <row r="1661" spans="2:14" hidden="1">
      <c r="B1661" s="13">
        <v>70131922</v>
      </c>
      <c r="C1661" s="14" t="s">
        <v>2156</v>
      </c>
      <c r="D1661" s="13" t="s">
        <v>42</v>
      </c>
      <c r="E1661" s="18" t="s">
        <v>2155</v>
      </c>
      <c r="F1661" s="13" t="s">
        <v>44</v>
      </c>
      <c r="G1661" s="13">
        <v>4</v>
      </c>
      <c r="H1661" s="13">
        <v>0</v>
      </c>
      <c r="I1661" s="13">
        <v>0</v>
      </c>
      <c r="J1661" s="13">
        <v>0</v>
      </c>
      <c r="K1661" s="13">
        <v>0</v>
      </c>
      <c r="L1661" s="13">
        <f t="shared" si="157"/>
        <v>4</v>
      </c>
      <c r="M1661" s="23"/>
      <c r="N1661" s="17">
        <f t="shared" si="164"/>
        <v>4</v>
      </c>
    </row>
    <row r="1662" spans="2:14" hidden="1">
      <c r="B1662" s="13">
        <v>70132011</v>
      </c>
      <c r="C1662" s="14" t="s">
        <v>2157</v>
      </c>
      <c r="D1662" s="13" t="s">
        <v>118</v>
      </c>
      <c r="E1662" s="18" t="s">
        <v>2158</v>
      </c>
      <c r="F1662" s="13" t="s">
        <v>44</v>
      </c>
      <c r="G1662" s="13">
        <v>0</v>
      </c>
      <c r="H1662" s="13">
        <v>1</v>
      </c>
      <c r="I1662" s="13">
        <v>0</v>
      </c>
      <c r="J1662" s="13">
        <v>0</v>
      </c>
      <c r="K1662" s="13">
        <v>0</v>
      </c>
      <c r="L1662" s="13">
        <f t="shared" si="157"/>
        <v>1</v>
      </c>
      <c r="M1662" s="23"/>
      <c r="N1662" s="17">
        <f t="shared" si="164"/>
        <v>1</v>
      </c>
    </row>
    <row r="1663" spans="2:14" hidden="1">
      <c r="B1663" s="13">
        <v>70132012</v>
      </c>
      <c r="C1663" s="14" t="s">
        <v>2159</v>
      </c>
      <c r="D1663" s="13" t="s">
        <v>118</v>
      </c>
      <c r="E1663" s="18" t="s">
        <v>2158</v>
      </c>
      <c r="F1663" s="13" t="s">
        <v>44</v>
      </c>
      <c r="G1663" s="13">
        <v>0</v>
      </c>
      <c r="H1663" s="13">
        <v>23</v>
      </c>
      <c r="I1663" s="13">
        <v>0</v>
      </c>
      <c r="J1663" s="13">
        <v>0</v>
      </c>
      <c r="K1663" s="13">
        <v>0</v>
      </c>
      <c r="L1663" s="13">
        <f t="shared" si="157"/>
        <v>23</v>
      </c>
      <c r="M1663" s="23"/>
      <c r="N1663" s="17"/>
    </row>
    <row r="1664" spans="2:14" hidden="1">
      <c r="B1664" s="13">
        <v>70132013</v>
      </c>
      <c r="C1664" s="14" t="s">
        <v>2160</v>
      </c>
      <c r="D1664" s="13" t="s">
        <v>118</v>
      </c>
      <c r="E1664" s="18" t="s">
        <v>2158</v>
      </c>
      <c r="F1664" s="13" t="s">
        <v>44</v>
      </c>
      <c r="G1664" s="13">
        <v>0</v>
      </c>
      <c r="H1664" s="13">
        <v>32</v>
      </c>
      <c r="I1664" s="13">
        <v>0</v>
      </c>
      <c r="J1664" s="13">
        <v>0</v>
      </c>
      <c r="K1664" s="13">
        <v>0</v>
      </c>
      <c r="L1664" s="13">
        <f t="shared" si="157"/>
        <v>32</v>
      </c>
      <c r="M1664" s="23"/>
      <c r="N1664" s="17"/>
    </row>
    <row r="1665" spans="2:14" hidden="1">
      <c r="B1665" s="13">
        <v>70132014</v>
      </c>
      <c r="C1665" s="14" t="s">
        <v>2161</v>
      </c>
      <c r="D1665" s="13" t="s">
        <v>118</v>
      </c>
      <c r="E1665" s="18" t="s">
        <v>2158</v>
      </c>
      <c r="F1665" s="13" t="s">
        <v>44</v>
      </c>
      <c r="G1665" s="13">
        <v>0</v>
      </c>
      <c r="H1665" s="13">
        <v>1</v>
      </c>
      <c r="I1665" s="13">
        <v>0</v>
      </c>
      <c r="J1665" s="13">
        <v>0</v>
      </c>
      <c r="K1665" s="13">
        <v>0</v>
      </c>
      <c r="L1665" s="13">
        <f t="shared" si="157"/>
        <v>1</v>
      </c>
      <c r="M1665" s="23"/>
      <c r="N1665" s="17">
        <f>L1665</f>
        <v>1</v>
      </c>
    </row>
    <row r="1666" spans="2:14" hidden="1">
      <c r="B1666" s="13">
        <v>70132022</v>
      </c>
      <c r="C1666" s="14" t="s">
        <v>2162</v>
      </c>
      <c r="D1666" s="13" t="s">
        <v>118</v>
      </c>
      <c r="E1666" s="18" t="s">
        <v>2163</v>
      </c>
      <c r="F1666" s="13" t="s">
        <v>44</v>
      </c>
      <c r="G1666" s="13">
        <v>0</v>
      </c>
      <c r="H1666" s="13">
        <v>31</v>
      </c>
      <c r="I1666" s="13">
        <v>0</v>
      </c>
      <c r="J1666" s="13">
        <v>0</v>
      </c>
      <c r="K1666" s="13">
        <v>0</v>
      </c>
      <c r="L1666" s="13">
        <f t="shared" si="157"/>
        <v>31</v>
      </c>
      <c r="M1666" s="23"/>
      <c r="N1666" s="17"/>
    </row>
    <row r="1667" spans="2:14" hidden="1">
      <c r="B1667" s="13">
        <v>70132023</v>
      </c>
      <c r="C1667" s="14" t="s">
        <v>2164</v>
      </c>
      <c r="D1667" s="13" t="s">
        <v>118</v>
      </c>
      <c r="E1667" s="18" t="s">
        <v>2163</v>
      </c>
      <c r="F1667" s="13" t="s">
        <v>44</v>
      </c>
      <c r="G1667" s="13">
        <v>0</v>
      </c>
      <c r="H1667" s="13">
        <v>36</v>
      </c>
      <c r="I1667" s="13">
        <v>0</v>
      </c>
      <c r="J1667" s="13">
        <v>0</v>
      </c>
      <c r="K1667" s="13">
        <v>0</v>
      </c>
      <c r="L1667" s="13">
        <f t="shared" si="157"/>
        <v>36</v>
      </c>
      <c r="M1667" s="23"/>
      <c r="N1667" s="17"/>
    </row>
    <row r="1668" spans="2:14" hidden="1">
      <c r="B1668" s="13">
        <v>70132024</v>
      </c>
      <c r="C1668" s="14" t="s">
        <v>2165</v>
      </c>
      <c r="D1668" s="13" t="s">
        <v>118</v>
      </c>
      <c r="E1668" s="18" t="s">
        <v>2163</v>
      </c>
      <c r="F1668" s="13" t="s">
        <v>44</v>
      </c>
      <c r="G1668" s="13">
        <v>0</v>
      </c>
      <c r="H1668" s="13">
        <v>4</v>
      </c>
      <c r="I1668" s="13">
        <v>0</v>
      </c>
      <c r="J1668" s="13">
        <v>0</v>
      </c>
      <c r="K1668" s="13">
        <v>0</v>
      </c>
      <c r="L1668" s="13">
        <f t="shared" si="157"/>
        <v>4</v>
      </c>
      <c r="M1668" s="23"/>
      <c r="N1668" s="17">
        <f>L1668</f>
        <v>4</v>
      </c>
    </row>
    <row r="1669" spans="2:14" hidden="1">
      <c r="B1669" s="13">
        <v>70132025</v>
      </c>
      <c r="C1669" s="14" t="s">
        <v>2166</v>
      </c>
      <c r="D1669" s="13" t="s">
        <v>118</v>
      </c>
      <c r="E1669" s="18" t="s">
        <v>2167</v>
      </c>
      <c r="F1669" s="13" t="s">
        <v>44</v>
      </c>
      <c r="G1669" s="13">
        <v>0</v>
      </c>
      <c r="H1669" s="13">
        <v>6</v>
      </c>
      <c r="I1669" s="13">
        <v>0</v>
      </c>
      <c r="J1669" s="13">
        <v>0</v>
      </c>
      <c r="K1669" s="13">
        <v>0</v>
      </c>
      <c r="L1669" s="13">
        <f t="shared" si="157"/>
        <v>6</v>
      </c>
      <c r="M1669" s="23"/>
      <c r="N1669" s="17"/>
    </row>
    <row r="1670" spans="2:14" hidden="1">
      <c r="B1670" s="13">
        <v>70132027</v>
      </c>
      <c r="C1670" s="14" t="s">
        <v>2168</v>
      </c>
      <c r="D1670" s="13" t="s">
        <v>118</v>
      </c>
      <c r="E1670" s="18" t="s">
        <v>2167</v>
      </c>
      <c r="F1670" s="13" t="s">
        <v>44</v>
      </c>
      <c r="G1670" s="13">
        <v>0</v>
      </c>
      <c r="H1670" s="13">
        <v>49</v>
      </c>
      <c r="I1670" s="13">
        <v>0</v>
      </c>
      <c r="J1670" s="13">
        <v>0</v>
      </c>
      <c r="K1670" s="13">
        <v>0</v>
      </c>
      <c r="L1670" s="13">
        <f t="shared" ref="L1670:L1733" si="165">H1670+G1670</f>
        <v>49</v>
      </c>
      <c r="M1670" s="23"/>
      <c r="N1670" s="17"/>
    </row>
    <row r="1671" spans="2:14" hidden="1">
      <c r="B1671" s="13">
        <v>70132028</v>
      </c>
      <c r="C1671" s="14" t="s">
        <v>2169</v>
      </c>
      <c r="D1671" s="13" t="s">
        <v>118</v>
      </c>
      <c r="E1671" s="18" t="s">
        <v>2167</v>
      </c>
      <c r="F1671" s="13" t="s">
        <v>44</v>
      </c>
      <c r="G1671" s="13">
        <v>0</v>
      </c>
      <c r="H1671" s="13">
        <v>10</v>
      </c>
      <c r="I1671" s="13">
        <v>0</v>
      </c>
      <c r="J1671" s="13">
        <v>0</v>
      </c>
      <c r="K1671" s="13">
        <v>0</v>
      </c>
      <c r="L1671" s="13">
        <f t="shared" si="165"/>
        <v>10</v>
      </c>
      <c r="M1671" s="23"/>
      <c r="N1671" s="17"/>
    </row>
    <row r="1672" spans="2:14" hidden="1">
      <c r="B1672" s="13">
        <v>70132029</v>
      </c>
      <c r="C1672" s="14" t="s">
        <v>2170</v>
      </c>
      <c r="D1672" s="13" t="s">
        <v>118</v>
      </c>
      <c r="E1672" s="18" t="s">
        <v>2167</v>
      </c>
      <c r="F1672" s="13" t="s">
        <v>44</v>
      </c>
      <c r="G1672" s="13">
        <v>0</v>
      </c>
      <c r="H1672" s="13">
        <v>20</v>
      </c>
      <c r="I1672" s="13">
        <v>0</v>
      </c>
      <c r="J1672" s="13">
        <v>0</v>
      </c>
      <c r="K1672" s="13">
        <v>0</v>
      </c>
      <c r="L1672" s="13">
        <f t="shared" si="165"/>
        <v>20</v>
      </c>
      <c r="M1672" s="23"/>
      <c r="N1672" s="17"/>
    </row>
    <row r="1673" spans="2:14" hidden="1">
      <c r="B1673" s="13">
        <v>70132030</v>
      </c>
      <c r="C1673" s="14" t="s">
        <v>2171</v>
      </c>
      <c r="D1673" s="13" t="s">
        <v>118</v>
      </c>
      <c r="E1673" s="18" t="s">
        <v>2167</v>
      </c>
      <c r="F1673" s="13" t="s">
        <v>44</v>
      </c>
      <c r="G1673" s="13">
        <v>0</v>
      </c>
      <c r="H1673" s="13">
        <v>27</v>
      </c>
      <c r="I1673" s="13">
        <v>0</v>
      </c>
      <c r="J1673" s="13">
        <v>0</v>
      </c>
      <c r="K1673" s="13">
        <v>0</v>
      </c>
      <c r="L1673" s="13">
        <f t="shared" si="165"/>
        <v>27</v>
      </c>
      <c r="M1673" s="23"/>
      <c r="N1673" s="17"/>
    </row>
    <row r="1674" spans="2:14" hidden="1">
      <c r="B1674" s="13">
        <v>70132038</v>
      </c>
      <c r="C1674" s="14" t="s">
        <v>2172</v>
      </c>
      <c r="D1674" s="13" t="s">
        <v>118</v>
      </c>
      <c r="E1674" s="18" t="s">
        <v>2173</v>
      </c>
      <c r="F1674" s="13" t="s">
        <v>44</v>
      </c>
      <c r="G1674" s="13">
        <v>0</v>
      </c>
      <c r="H1674" s="13">
        <v>4</v>
      </c>
      <c r="I1674" s="13">
        <v>0</v>
      </c>
      <c r="J1674" s="13">
        <v>0</v>
      </c>
      <c r="K1674" s="13">
        <v>0</v>
      </c>
      <c r="L1674" s="13">
        <f t="shared" si="165"/>
        <v>4</v>
      </c>
      <c r="M1674" s="23"/>
      <c r="N1674" s="17">
        <f t="shared" ref="N1674:N1676" si="166">L1674</f>
        <v>4</v>
      </c>
    </row>
    <row r="1675" spans="2:14" hidden="1">
      <c r="B1675" s="13">
        <v>70132039</v>
      </c>
      <c r="C1675" s="14" t="s">
        <v>2174</v>
      </c>
      <c r="D1675" s="13" t="s">
        <v>118</v>
      </c>
      <c r="E1675" s="18" t="s">
        <v>2173</v>
      </c>
      <c r="F1675" s="13" t="s">
        <v>44</v>
      </c>
      <c r="G1675" s="13">
        <v>0</v>
      </c>
      <c r="H1675" s="13">
        <v>5</v>
      </c>
      <c r="I1675" s="13">
        <v>0</v>
      </c>
      <c r="J1675" s="13">
        <v>0</v>
      </c>
      <c r="K1675" s="13">
        <v>0</v>
      </c>
      <c r="L1675" s="13">
        <f t="shared" si="165"/>
        <v>5</v>
      </c>
      <c r="M1675" s="23"/>
      <c r="N1675" s="17">
        <f t="shared" si="166"/>
        <v>5</v>
      </c>
    </row>
    <row r="1676" spans="2:14" hidden="1">
      <c r="B1676" s="13">
        <v>70132040</v>
      </c>
      <c r="C1676" s="14" t="s">
        <v>2175</v>
      </c>
      <c r="D1676" s="13" t="s">
        <v>118</v>
      </c>
      <c r="E1676" s="18" t="s">
        <v>2173</v>
      </c>
      <c r="F1676" s="13" t="s">
        <v>44</v>
      </c>
      <c r="G1676" s="13">
        <v>0</v>
      </c>
      <c r="H1676" s="13">
        <v>4</v>
      </c>
      <c r="I1676" s="13">
        <v>0</v>
      </c>
      <c r="J1676" s="13">
        <v>0</v>
      </c>
      <c r="K1676" s="13">
        <v>0</v>
      </c>
      <c r="L1676" s="13">
        <f t="shared" si="165"/>
        <v>4</v>
      </c>
      <c r="M1676" s="23"/>
      <c r="N1676" s="17">
        <f t="shared" si="166"/>
        <v>4</v>
      </c>
    </row>
    <row r="1677" spans="2:14" hidden="1">
      <c r="B1677" s="13">
        <v>70132041</v>
      </c>
      <c r="C1677" s="14" t="s">
        <v>2176</v>
      </c>
      <c r="D1677" s="13" t="s">
        <v>118</v>
      </c>
      <c r="E1677" s="18" t="s">
        <v>2173</v>
      </c>
      <c r="F1677" s="13" t="s">
        <v>44</v>
      </c>
      <c r="G1677" s="13">
        <v>0</v>
      </c>
      <c r="H1677" s="13">
        <v>6</v>
      </c>
      <c r="I1677" s="13">
        <v>0</v>
      </c>
      <c r="J1677" s="13">
        <v>0</v>
      </c>
      <c r="K1677" s="13">
        <v>0</v>
      </c>
      <c r="L1677" s="13">
        <f t="shared" si="165"/>
        <v>6</v>
      </c>
      <c r="M1677" s="23"/>
      <c r="N1677" s="17"/>
    </row>
    <row r="1678" spans="2:14" hidden="1">
      <c r="B1678" s="13">
        <v>70132042</v>
      </c>
      <c r="C1678" s="14" t="s">
        <v>2177</v>
      </c>
      <c r="D1678" s="13" t="s">
        <v>118</v>
      </c>
      <c r="E1678" s="18" t="s">
        <v>2178</v>
      </c>
      <c r="F1678" s="13" t="s">
        <v>44</v>
      </c>
      <c r="G1678" s="13">
        <v>0</v>
      </c>
      <c r="H1678" s="13">
        <v>4</v>
      </c>
      <c r="I1678" s="13">
        <v>0</v>
      </c>
      <c r="J1678" s="13">
        <v>0</v>
      </c>
      <c r="K1678" s="13">
        <v>0</v>
      </c>
      <c r="L1678" s="13">
        <f t="shared" si="165"/>
        <v>4</v>
      </c>
      <c r="M1678" s="23"/>
      <c r="N1678" s="17">
        <f t="shared" ref="N1678:N1681" si="167">L1678</f>
        <v>4</v>
      </c>
    </row>
    <row r="1679" spans="2:14" hidden="1">
      <c r="B1679" s="13">
        <v>70132043</v>
      </c>
      <c r="C1679" s="14" t="s">
        <v>2179</v>
      </c>
      <c r="D1679" s="13" t="s">
        <v>118</v>
      </c>
      <c r="E1679" s="18" t="s">
        <v>2178</v>
      </c>
      <c r="F1679" s="13" t="s">
        <v>44</v>
      </c>
      <c r="G1679" s="13">
        <v>0</v>
      </c>
      <c r="H1679" s="13">
        <v>4</v>
      </c>
      <c r="I1679" s="13">
        <v>0</v>
      </c>
      <c r="J1679" s="13">
        <v>0</v>
      </c>
      <c r="K1679" s="13">
        <v>0</v>
      </c>
      <c r="L1679" s="13">
        <f t="shared" si="165"/>
        <v>4</v>
      </c>
      <c r="M1679" s="23"/>
      <c r="N1679" s="17">
        <f t="shared" si="167"/>
        <v>4</v>
      </c>
    </row>
    <row r="1680" spans="2:14" hidden="1">
      <c r="B1680" s="13">
        <v>70132044</v>
      </c>
      <c r="C1680" s="14" t="s">
        <v>2180</v>
      </c>
      <c r="D1680" s="13" t="s">
        <v>118</v>
      </c>
      <c r="E1680" s="18" t="s">
        <v>2178</v>
      </c>
      <c r="F1680" s="13" t="s">
        <v>44</v>
      </c>
      <c r="G1680" s="13">
        <v>0</v>
      </c>
      <c r="H1680" s="13">
        <v>4</v>
      </c>
      <c r="I1680" s="13">
        <v>0</v>
      </c>
      <c r="J1680" s="13">
        <v>0</v>
      </c>
      <c r="K1680" s="13">
        <v>0</v>
      </c>
      <c r="L1680" s="13">
        <f t="shared" si="165"/>
        <v>4</v>
      </c>
      <c r="M1680" s="23"/>
      <c r="N1680" s="17">
        <f t="shared" si="167"/>
        <v>4</v>
      </c>
    </row>
    <row r="1681" spans="2:14" hidden="1">
      <c r="B1681" s="13">
        <v>70132045</v>
      </c>
      <c r="C1681" s="14" t="s">
        <v>2181</v>
      </c>
      <c r="D1681" s="13" t="s">
        <v>118</v>
      </c>
      <c r="E1681" s="18" t="s">
        <v>2178</v>
      </c>
      <c r="F1681" s="13" t="s">
        <v>44</v>
      </c>
      <c r="G1681" s="13">
        <v>0</v>
      </c>
      <c r="H1681" s="13">
        <v>3</v>
      </c>
      <c r="I1681" s="13">
        <v>0</v>
      </c>
      <c r="J1681" s="13">
        <v>0</v>
      </c>
      <c r="K1681" s="13">
        <v>0</v>
      </c>
      <c r="L1681" s="13">
        <f t="shared" si="165"/>
        <v>3</v>
      </c>
      <c r="M1681" s="23"/>
      <c r="N1681" s="17">
        <f t="shared" si="167"/>
        <v>3</v>
      </c>
    </row>
    <row r="1682" spans="2:14" hidden="1">
      <c r="B1682" s="13">
        <v>70132046</v>
      </c>
      <c r="C1682" s="14" t="s">
        <v>2182</v>
      </c>
      <c r="D1682" s="13" t="s">
        <v>118</v>
      </c>
      <c r="E1682" s="18" t="s">
        <v>2178</v>
      </c>
      <c r="F1682" s="13" t="s">
        <v>44</v>
      </c>
      <c r="G1682" s="13">
        <v>0</v>
      </c>
      <c r="H1682" s="13">
        <v>7</v>
      </c>
      <c r="I1682" s="13">
        <v>0</v>
      </c>
      <c r="J1682" s="13">
        <v>0</v>
      </c>
      <c r="K1682" s="13">
        <v>0</v>
      </c>
      <c r="L1682" s="13">
        <f t="shared" si="165"/>
        <v>7</v>
      </c>
      <c r="M1682" s="23"/>
      <c r="N1682" s="17"/>
    </row>
    <row r="1683" spans="2:14" hidden="1">
      <c r="B1683" s="13">
        <v>70132048</v>
      </c>
      <c r="C1683" s="14" t="s">
        <v>2183</v>
      </c>
      <c r="D1683" s="13" t="s">
        <v>118</v>
      </c>
      <c r="E1683" s="18" t="s">
        <v>2184</v>
      </c>
      <c r="F1683" s="13" t="s">
        <v>44</v>
      </c>
      <c r="G1683" s="13">
        <v>0</v>
      </c>
      <c r="H1683" s="13">
        <v>2</v>
      </c>
      <c r="I1683" s="13">
        <v>0</v>
      </c>
      <c r="J1683" s="13">
        <v>0</v>
      </c>
      <c r="K1683" s="13">
        <v>0</v>
      </c>
      <c r="L1683" s="13">
        <f t="shared" si="165"/>
        <v>2</v>
      </c>
      <c r="M1683" s="23"/>
      <c r="N1683" s="17">
        <f>L1683</f>
        <v>2</v>
      </c>
    </row>
    <row r="1684" spans="2:14" hidden="1">
      <c r="B1684" s="13">
        <v>70132049</v>
      </c>
      <c r="C1684" s="14" t="s">
        <v>2185</v>
      </c>
      <c r="D1684" s="13" t="s">
        <v>118</v>
      </c>
      <c r="E1684" s="18" t="s">
        <v>2184</v>
      </c>
      <c r="F1684" s="13" t="s">
        <v>44</v>
      </c>
      <c r="G1684" s="13">
        <v>0</v>
      </c>
      <c r="H1684" s="13">
        <v>7</v>
      </c>
      <c r="I1684" s="13">
        <v>0</v>
      </c>
      <c r="J1684" s="13">
        <v>0</v>
      </c>
      <c r="K1684" s="13">
        <v>0</v>
      </c>
      <c r="L1684" s="13">
        <f t="shared" si="165"/>
        <v>7</v>
      </c>
      <c r="M1684" s="23"/>
      <c r="N1684" s="17"/>
    </row>
    <row r="1685" spans="2:14" hidden="1">
      <c r="B1685" s="13">
        <v>70132050</v>
      </c>
      <c r="C1685" s="14" t="s">
        <v>2186</v>
      </c>
      <c r="D1685" s="13" t="s">
        <v>118</v>
      </c>
      <c r="E1685" s="18" t="s">
        <v>2184</v>
      </c>
      <c r="F1685" s="13" t="s">
        <v>44</v>
      </c>
      <c r="G1685" s="13">
        <v>0</v>
      </c>
      <c r="H1685" s="13">
        <v>6</v>
      </c>
      <c r="I1685" s="13">
        <v>0</v>
      </c>
      <c r="J1685" s="13">
        <v>0</v>
      </c>
      <c r="K1685" s="13">
        <v>0</v>
      </c>
      <c r="L1685" s="13">
        <f t="shared" si="165"/>
        <v>6</v>
      </c>
      <c r="M1685" s="23"/>
      <c r="N1685" s="17"/>
    </row>
    <row r="1686" spans="2:14" hidden="1">
      <c r="B1686" s="13">
        <v>70132051</v>
      </c>
      <c r="C1686" s="14" t="s">
        <v>2187</v>
      </c>
      <c r="D1686" s="13" t="s">
        <v>118</v>
      </c>
      <c r="E1686" s="18" t="s">
        <v>2184</v>
      </c>
      <c r="F1686" s="13" t="s">
        <v>44</v>
      </c>
      <c r="G1686" s="13">
        <v>0</v>
      </c>
      <c r="H1686" s="13">
        <v>2</v>
      </c>
      <c r="I1686" s="13">
        <v>0</v>
      </c>
      <c r="J1686" s="13">
        <v>0</v>
      </c>
      <c r="K1686" s="13">
        <v>0</v>
      </c>
      <c r="L1686" s="13">
        <f t="shared" si="165"/>
        <v>2</v>
      </c>
      <c r="M1686" s="23"/>
      <c r="N1686" s="17">
        <f>L1686</f>
        <v>2</v>
      </c>
    </row>
    <row r="1687" spans="2:14" hidden="1">
      <c r="B1687" s="13">
        <v>70132052</v>
      </c>
      <c r="C1687" s="14" t="s">
        <v>2188</v>
      </c>
      <c r="D1687" s="13" t="s">
        <v>118</v>
      </c>
      <c r="E1687" s="18" t="s">
        <v>2189</v>
      </c>
      <c r="F1687" s="13" t="s">
        <v>44</v>
      </c>
      <c r="G1687" s="13">
        <v>0</v>
      </c>
      <c r="H1687" s="13">
        <v>47</v>
      </c>
      <c r="I1687" s="13">
        <v>0</v>
      </c>
      <c r="J1687" s="13">
        <v>0</v>
      </c>
      <c r="K1687" s="13">
        <v>0</v>
      </c>
      <c r="L1687" s="13">
        <f t="shared" si="165"/>
        <v>47</v>
      </c>
      <c r="M1687" s="23"/>
      <c r="N1687" s="17"/>
    </row>
    <row r="1688" spans="2:14" hidden="1">
      <c r="B1688" s="13">
        <v>70132053</v>
      </c>
      <c r="C1688" s="14" t="s">
        <v>2190</v>
      </c>
      <c r="D1688" s="13" t="s">
        <v>118</v>
      </c>
      <c r="E1688" s="18" t="s">
        <v>2189</v>
      </c>
      <c r="F1688" s="13" t="s">
        <v>44</v>
      </c>
      <c r="G1688" s="13">
        <v>0</v>
      </c>
      <c r="H1688" s="13">
        <v>13</v>
      </c>
      <c r="I1688" s="13">
        <v>0</v>
      </c>
      <c r="J1688" s="13">
        <v>0</v>
      </c>
      <c r="K1688" s="13">
        <v>0</v>
      </c>
      <c r="L1688" s="13">
        <f t="shared" si="165"/>
        <v>13</v>
      </c>
      <c r="M1688" s="23"/>
      <c r="N1688" s="17"/>
    </row>
    <row r="1689" spans="2:14" hidden="1">
      <c r="B1689" s="13">
        <v>70132054</v>
      </c>
      <c r="C1689" s="14" t="s">
        <v>2191</v>
      </c>
      <c r="D1689" s="13" t="s">
        <v>118</v>
      </c>
      <c r="E1689" s="18" t="s">
        <v>2189</v>
      </c>
      <c r="F1689" s="13" t="s">
        <v>44</v>
      </c>
      <c r="G1689" s="13">
        <v>0</v>
      </c>
      <c r="H1689" s="13">
        <v>13</v>
      </c>
      <c r="I1689" s="13">
        <v>0</v>
      </c>
      <c r="J1689" s="13">
        <v>0</v>
      </c>
      <c r="K1689" s="13">
        <v>0</v>
      </c>
      <c r="L1689" s="13">
        <f t="shared" si="165"/>
        <v>13</v>
      </c>
      <c r="M1689" s="23"/>
      <c r="N1689" s="17"/>
    </row>
    <row r="1690" spans="2:14" hidden="1">
      <c r="B1690" s="13">
        <v>70132055</v>
      </c>
      <c r="C1690" s="14" t="s">
        <v>2192</v>
      </c>
      <c r="D1690" s="13" t="s">
        <v>118</v>
      </c>
      <c r="E1690" s="18" t="s">
        <v>2189</v>
      </c>
      <c r="F1690" s="13" t="s">
        <v>44</v>
      </c>
      <c r="G1690" s="13">
        <v>0</v>
      </c>
      <c r="H1690" s="13">
        <v>9</v>
      </c>
      <c r="I1690" s="13">
        <v>0</v>
      </c>
      <c r="J1690" s="13">
        <v>0</v>
      </c>
      <c r="K1690" s="13">
        <v>0</v>
      </c>
      <c r="L1690" s="13">
        <f t="shared" si="165"/>
        <v>9</v>
      </c>
      <c r="M1690" s="23"/>
      <c r="N1690" s="17"/>
    </row>
    <row r="1691" spans="2:14" hidden="1">
      <c r="B1691" s="13">
        <v>70132056</v>
      </c>
      <c r="C1691" s="14" t="s">
        <v>2193</v>
      </c>
      <c r="D1691" s="13" t="s">
        <v>118</v>
      </c>
      <c r="E1691" s="18" t="s">
        <v>2189</v>
      </c>
      <c r="F1691" s="13" t="s">
        <v>44</v>
      </c>
      <c r="G1691" s="13">
        <v>0</v>
      </c>
      <c r="H1691" s="13">
        <v>9</v>
      </c>
      <c r="I1691" s="13">
        <v>0</v>
      </c>
      <c r="J1691" s="13">
        <v>0</v>
      </c>
      <c r="K1691" s="13">
        <v>0</v>
      </c>
      <c r="L1691" s="13">
        <f t="shared" si="165"/>
        <v>9</v>
      </c>
      <c r="M1691" s="23"/>
      <c r="N1691" s="17"/>
    </row>
    <row r="1692" spans="2:14" hidden="1">
      <c r="B1692" s="13">
        <v>70132057</v>
      </c>
      <c r="C1692" s="14" t="s">
        <v>2194</v>
      </c>
      <c r="D1692" s="13" t="s">
        <v>118</v>
      </c>
      <c r="E1692" s="18" t="s">
        <v>2189</v>
      </c>
      <c r="F1692" s="13" t="s">
        <v>44</v>
      </c>
      <c r="G1692" s="13">
        <v>0</v>
      </c>
      <c r="H1692" s="13">
        <v>5</v>
      </c>
      <c r="I1692" s="13">
        <v>0</v>
      </c>
      <c r="J1692" s="13">
        <v>0</v>
      </c>
      <c r="K1692" s="13">
        <v>0</v>
      </c>
      <c r="L1692" s="13">
        <f t="shared" si="165"/>
        <v>5</v>
      </c>
      <c r="M1692" s="23"/>
      <c r="N1692" s="17">
        <f>L1692</f>
        <v>5</v>
      </c>
    </row>
    <row r="1693" spans="2:14" hidden="1">
      <c r="B1693" s="13">
        <v>70132063</v>
      </c>
      <c r="C1693" s="14" t="s">
        <v>2195</v>
      </c>
      <c r="D1693" s="13" t="s">
        <v>118</v>
      </c>
      <c r="E1693" s="18" t="s">
        <v>2196</v>
      </c>
      <c r="F1693" s="13" t="s">
        <v>44</v>
      </c>
      <c r="G1693" s="13">
        <v>0</v>
      </c>
      <c r="H1693" s="13">
        <v>6</v>
      </c>
      <c r="I1693" s="13">
        <v>0</v>
      </c>
      <c r="J1693" s="13">
        <v>0</v>
      </c>
      <c r="K1693" s="13">
        <v>0</v>
      </c>
      <c r="L1693" s="13">
        <f t="shared" si="165"/>
        <v>6</v>
      </c>
      <c r="M1693" s="23"/>
      <c r="N1693" s="17"/>
    </row>
    <row r="1694" spans="2:14" hidden="1">
      <c r="B1694" s="13">
        <v>70132064</v>
      </c>
      <c r="C1694" s="14" t="s">
        <v>2197</v>
      </c>
      <c r="D1694" s="13" t="s">
        <v>118</v>
      </c>
      <c r="E1694" s="18" t="s">
        <v>2196</v>
      </c>
      <c r="F1694" s="13" t="s">
        <v>44</v>
      </c>
      <c r="G1694" s="13">
        <v>0</v>
      </c>
      <c r="H1694" s="13">
        <v>3</v>
      </c>
      <c r="I1694" s="13">
        <v>0</v>
      </c>
      <c r="J1694" s="13">
        <v>0</v>
      </c>
      <c r="K1694" s="13">
        <v>0</v>
      </c>
      <c r="L1694" s="13">
        <f t="shared" si="165"/>
        <v>3</v>
      </c>
      <c r="M1694" s="23"/>
      <c r="N1694" s="17">
        <f t="shared" ref="N1694:N1695" si="168">L1694</f>
        <v>3</v>
      </c>
    </row>
    <row r="1695" spans="2:14" hidden="1">
      <c r="B1695" s="13">
        <v>70132069</v>
      </c>
      <c r="C1695" s="14" t="s">
        <v>2198</v>
      </c>
      <c r="D1695" s="13" t="s">
        <v>42</v>
      </c>
      <c r="E1695" s="18" t="s">
        <v>180</v>
      </c>
      <c r="F1695" s="13" t="s">
        <v>44</v>
      </c>
      <c r="G1695" s="13">
        <v>0</v>
      </c>
      <c r="H1695" s="13">
        <v>3</v>
      </c>
      <c r="I1695" s="13">
        <v>0</v>
      </c>
      <c r="J1695" s="13">
        <v>0</v>
      </c>
      <c r="K1695" s="13">
        <v>0</v>
      </c>
      <c r="L1695" s="13">
        <f t="shared" si="165"/>
        <v>3</v>
      </c>
      <c r="M1695" s="23"/>
      <c r="N1695" s="17">
        <f t="shared" si="168"/>
        <v>3</v>
      </c>
    </row>
    <row r="1696" spans="2:14" hidden="1">
      <c r="B1696" s="13">
        <v>70132096</v>
      </c>
      <c r="C1696" s="14" t="s">
        <v>2199</v>
      </c>
      <c r="D1696" s="13" t="s">
        <v>42</v>
      </c>
      <c r="E1696" s="18" t="s">
        <v>2200</v>
      </c>
      <c r="F1696" s="13" t="s">
        <v>44</v>
      </c>
      <c r="G1696" s="13">
        <v>19</v>
      </c>
      <c r="H1696" s="13">
        <v>0</v>
      </c>
      <c r="I1696" s="13">
        <v>0</v>
      </c>
      <c r="J1696" s="13">
        <v>0</v>
      </c>
      <c r="K1696" s="13">
        <v>0</v>
      </c>
      <c r="L1696" s="13">
        <f t="shared" si="165"/>
        <v>19</v>
      </c>
      <c r="M1696" s="23"/>
      <c r="N1696" s="17"/>
    </row>
    <row r="1697" spans="2:14" hidden="1">
      <c r="B1697" s="13">
        <v>70132101</v>
      </c>
      <c r="C1697" s="14" t="s">
        <v>2201</v>
      </c>
      <c r="D1697" s="13" t="s">
        <v>42</v>
      </c>
      <c r="E1697" s="18" t="s">
        <v>2200</v>
      </c>
      <c r="F1697" s="13" t="s">
        <v>44</v>
      </c>
      <c r="G1697" s="13">
        <v>11</v>
      </c>
      <c r="H1697" s="13">
        <v>0</v>
      </c>
      <c r="I1697" s="13">
        <v>0</v>
      </c>
      <c r="J1697" s="13">
        <v>0</v>
      </c>
      <c r="K1697" s="13">
        <v>0</v>
      </c>
      <c r="L1697" s="13">
        <f t="shared" si="165"/>
        <v>11</v>
      </c>
      <c r="M1697" s="23"/>
      <c r="N1697" s="17"/>
    </row>
    <row r="1698" spans="2:14" hidden="1">
      <c r="B1698" s="13">
        <v>70132106</v>
      </c>
      <c r="C1698" s="14" t="s">
        <v>2202</v>
      </c>
      <c r="D1698" s="13" t="s">
        <v>42</v>
      </c>
      <c r="E1698" s="18" t="s">
        <v>2200</v>
      </c>
      <c r="F1698" s="13" t="s">
        <v>44</v>
      </c>
      <c r="G1698" s="13">
        <v>13</v>
      </c>
      <c r="H1698" s="13">
        <v>0</v>
      </c>
      <c r="I1698" s="13">
        <v>0</v>
      </c>
      <c r="J1698" s="13">
        <v>0</v>
      </c>
      <c r="K1698" s="13">
        <v>0</v>
      </c>
      <c r="L1698" s="13">
        <f t="shared" si="165"/>
        <v>13</v>
      </c>
      <c r="M1698" s="23"/>
      <c r="N1698" s="17"/>
    </row>
    <row r="1699" spans="2:14" hidden="1">
      <c r="B1699" s="13">
        <v>70132111</v>
      </c>
      <c r="C1699" s="14" t="s">
        <v>2203</v>
      </c>
      <c r="D1699" s="13" t="s">
        <v>42</v>
      </c>
      <c r="E1699" s="18" t="s">
        <v>2200</v>
      </c>
      <c r="F1699" s="13" t="s">
        <v>44</v>
      </c>
      <c r="G1699" s="13">
        <v>3</v>
      </c>
      <c r="H1699" s="13">
        <v>0</v>
      </c>
      <c r="I1699" s="13">
        <v>0</v>
      </c>
      <c r="J1699" s="13">
        <v>0</v>
      </c>
      <c r="K1699" s="13">
        <v>0</v>
      </c>
      <c r="L1699" s="13">
        <f t="shared" si="165"/>
        <v>3</v>
      </c>
      <c r="M1699" s="23"/>
      <c r="N1699" s="17">
        <f>L1699</f>
        <v>3</v>
      </c>
    </row>
    <row r="1700" spans="2:14" hidden="1">
      <c r="B1700" s="13">
        <v>70132116</v>
      </c>
      <c r="C1700" s="14" t="s">
        <v>2204</v>
      </c>
      <c r="D1700" s="13" t="s">
        <v>42</v>
      </c>
      <c r="E1700" s="18" t="s">
        <v>2205</v>
      </c>
      <c r="F1700" s="13" t="s">
        <v>44</v>
      </c>
      <c r="G1700" s="13">
        <v>19</v>
      </c>
      <c r="H1700" s="13">
        <v>0</v>
      </c>
      <c r="I1700" s="13">
        <v>0</v>
      </c>
      <c r="J1700" s="13">
        <v>0</v>
      </c>
      <c r="K1700" s="13">
        <v>0</v>
      </c>
      <c r="L1700" s="13">
        <f t="shared" si="165"/>
        <v>19</v>
      </c>
      <c r="M1700" s="23"/>
      <c r="N1700" s="17"/>
    </row>
    <row r="1701" spans="2:14" hidden="1">
      <c r="B1701" s="13">
        <v>70132121</v>
      </c>
      <c r="C1701" s="14" t="s">
        <v>2206</v>
      </c>
      <c r="D1701" s="13" t="s">
        <v>42</v>
      </c>
      <c r="E1701" s="18" t="s">
        <v>2205</v>
      </c>
      <c r="F1701" s="13" t="s">
        <v>44</v>
      </c>
      <c r="G1701" s="13">
        <v>21</v>
      </c>
      <c r="H1701" s="13">
        <v>0</v>
      </c>
      <c r="I1701" s="13">
        <v>0</v>
      </c>
      <c r="J1701" s="13">
        <v>0</v>
      </c>
      <c r="K1701" s="13">
        <v>0</v>
      </c>
      <c r="L1701" s="13">
        <f t="shared" si="165"/>
        <v>21</v>
      </c>
      <c r="M1701" s="23"/>
      <c r="N1701" s="17"/>
    </row>
    <row r="1702" spans="2:14" hidden="1">
      <c r="B1702" s="13">
        <v>70132131</v>
      </c>
      <c r="C1702" s="14" t="s">
        <v>2207</v>
      </c>
      <c r="D1702" s="13" t="s">
        <v>42</v>
      </c>
      <c r="E1702" s="18" t="s">
        <v>2205</v>
      </c>
      <c r="F1702" s="13" t="s">
        <v>44</v>
      </c>
      <c r="G1702" s="13">
        <v>13</v>
      </c>
      <c r="H1702" s="13">
        <v>0</v>
      </c>
      <c r="I1702" s="13">
        <v>0</v>
      </c>
      <c r="J1702" s="13">
        <v>0</v>
      </c>
      <c r="K1702" s="13">
        <v>0</v>
      </c>
      <c r="L1702" s="13">
        <f t="shared" si="165"/>
        <v>13</v>
      </c>
      <c r="M1702" s="23"/>
      <c r="N1702" s="17"/>
    </row>
    <row r="1703" spans="2:14" hidden="1">
      <c r="B1703" s="13">
        <v>70132216</v>
      </c>
      <c r="C1703" s="14" t="s">
        <v>2208</v>
      </c>
      <c r="D1703" s="13" t="s">
        <v>118</v>
      </c>
      <c r="E1703" s="18" t="s">
        <v>2209</v>
      </c>
      <c r="F1703" s="13" t="s">
        <v>44</v>
      </c>
      <c r="G1703" s="13">
        <v>1</v>
      </c>
      <c r="H1703" s="13">
        <v>0</v>
      </c>
      <c r="I1703" s="13">
        <v>0</v>
      </c>
      <c r="J1703" s="13">
        <v>0</v>
      </c>
      <c r="K1703" s="13">
        <v>0</v>
      </c>
      <c r="L1703" s="13">
        <f t="shared" si="165"/>
        <v>1</v>
      </c>
      <c r="M1703" s="23"/>
      <c r="N1703" s="17">
        <f t="shared" ref="N1703:N1706" si="169">L1703</f>
        <v>1</v>
      </c>
    </row>
    <row r="1704" spans="2:14" hidden="1">
      <c r="B1704" s="13">
        <v>70132237</v>
      </c>
      <c r="C1704" s="14" t="s">
        <v>2210</v>
      </c>
      <c r="D1704" s="13" t="s">
        <v>118</v>
      </c>
      <c r="E1704" s="18" t="s">
        <v>2211</v>
      </c>
      <c r="F1704" s="13" t="s">
        <v>44</v>
      </c>
      <c r="G1704" s="13">
        <v>5</v>
      </c>
      <c r="H1704" s="13">
        <v>0</v>
      </c>
      <c r="I1704" s="13">
        <v>0</v>
      </c>
      <c r="J1704" s="13">
        <v>0</v>
      </c>
      <c r="K1704" s="13">
        <v>0</v>
      </c>
      <c r="L1704" s="13">
        <f t="shared" si="165"/>
        <v>5</v>
      </c>
      <c r="M1704" s="23"/>
      <c r="N1704" s="17">
        <f t="shared" si="169"/>
        <v>5</v>
      </c>
    </row>
    <row r="1705" spans="2:14" hidden="1">
      <c r="B1705" s="13">
        <v>70132242</v>
      </c>
      <c r="C1705" s="14" t="s">
        <v>2212</v>
      </c>
      <c r="D1705" s="13" t="s">
        <v>118</v>
      </c>
      <c r="E1705" s="18" t="s">
        <v>2211</v>
      </c>
      <c r="F1705" s="13" t="s">
        <v>44</v>
      </c>
      <c r="G1705" s="13">
        <v>4</v>
      </c>
      <c r="H1705" s="13">
        <v>0</v>
      </c>
      <c r="I1705" s="13">
        <v>0</v>
      </c>
      <c r="J1705" s="13">
        <v>0</v>
      </c>
      <c r="K1705" s="13">
        <v>0</v>
      </c>
      <c r="L1705" s="13">
        <f t="shared" si="165"/>
        <v>4</v>
      </c>
      <c r="M1705" s="23"/>
      <c r="N1705" s="17">
        <f t="shared" si="169"/>
        <v>4</v>
      </c>
    </row>
    <row r="1706" spans="2:14" hidden="1">
      <c r="B1706" s="13">
        <v>70132257</v>
      </c>
      <c r="C1706" s="14" t="s">
        <v>2213</v>
      </c>
      <c r="D1706" s="13" t="s">
        <v>118</v>
      </c>
      <c r="E1706" s="18" t="s">
        <v>2214</v>
      </c>
      <c r="F1706" s="13" t="s">
        <v>44</v>
      </c>
      <c r="G1706" s="13">
        <v>4</v>
      </c>
      <c r="H1706" s="13">
        <v>0</v>
      </c>
      <c r="I1706" s="13">
        <v>0</v>
      </c>
      <c r="J1706" s="13">
        <v>0</v>
      </c>
      <c r="K1706" s="13">
        <v>0</v>
      </c>
      <c r="L1706" s="13">
        <f t="shared" si="165"/>
        <v>4</v>
      </c>
      <c r="M1706" s="23"/>
      <c r="N1706" s="17">
        <f t="shared" si="169"/>
        <v>4</v>
      </c>
    </row>
    <row r="1707" spans="2:14" hidden="1">
      <c r="B1707" s="13">
        <v>70132262</v>
      </c>
      <c r="C1707" s="14" t="s">
        <v>2215</v>
      </c>
      <c r="D1707" s="13" t="s">
        <v>118</v>
      </c>
      <c r="E1707" s="18" t="s">
        <v>2214</v>
      </c>
      <c r="F1707" s="13" t="s">
        <v>44</v>
      </c>
      <c r="G1707" s="13">
        <v>6</v>
      </c>
      <c r="H1707" s="13">
        <v>0</v>
      </c>
      <c r="I1707" s="13">
        <v>0</v>
      </c>
      <c r="J1707" s="13">
        <v>0</v>
      </c>
      <c r="K1707" s="13">
        <v>0</v>
      </c>
      <c r="L1707" s="13">
        <f t="shared" si="165"/>
        <v>6</v>
      </c>
      <c r="M1707" s="23"/>
      <c r="N1707" s="17"/>
    </row>
    <row r="1708" spans="2:14" hidden="1">
      <c r="B1708" s="13">
        <v>70132267</v>
      </c>
      <c r="C1708" s="14" t="s">
        <v>2216</v>
      </c>
      <c r="D1708" s="13" t="s">
        <v>118</v>
      </c>
      <c r="E1708" s="18" t="s">
        <v>2214</v>
      </c>
      <c r="F1708" s="13" t="s">
        <v>44</v>
      </c>
      <c r="G1708" s="13">
        <v>2</v>
      </c>
      <c r="H1708" s="13">
        <v>0</v>
      </c>
      <c r="I1708" s="13">
        <v>0</v>
      </c>
      <c r="J1708" s="13">
        <v>0</v>
      </c>
      <c r="K1708" s="13">
        <v>0</v>
      </c>
      <c r="L1708" s="13">
        <f t="shared" si="165"/>
        <v>2</v>
      </c>
      <c r="M1708" s="23"/>
      <c r="N1708" s="17">
        <f t="shared" ref="N1708:N1714" si="170">L1708</f>
        <v>2</v>
      </c>
    </row>
    <row r="1709" spans="2:14" hidden="1">
      <c r="B1709" s="13">
        <v>70132272</v>
      </c>
      <c r="C1709" s="14" t="s">
        <v>2217</v>
      </c>
      <c r="D1709" s="13" t="s">
        <v>118</v>
      </c>
      <c r="E1709" s="18" t="s">
        <v>2214</v>
      </c>
      <c r="F1709" s="13" t="s">
        <v>44</v>
      </c>
      <c r="G1709" s="13">
        <v>2</v>
      </c>
      <c r="H1709" s="13">
        <v>0</v>
      </c>
      <c r="I1709" s="13">
        <v>0</v>
      </c>
      <c r="J1709" s="13">
        <v>0</v>
      </c>
      <c r="K1709" s="13">
        <v>0</v>
      </c>
      <c r="L1709" s="13">
        <f t="shared" si="165"/>
        <v>2</v>
      </c>
      <c r="M1709" s="23"/>
      <c r="N1709" s="17">
        <f t="shared" si="170"/>
        <v>2</v>
      </c>
    </row>
    <row r="1710" spans="2:14" hidden="1">
      <c r="B1710" s="13">
        <v>70132277</v>
      </c>
      <c r="C1710" s="14" t="s">
        <v>2218</v>
      </c>
      <c r="D1710" s="13" t="s">
        <v>42</v>
      </c>
      <c r="E1710" s="18" t="s">
        <v>682</v>
      </c>
      <c r="F1710" s="13" t="s">
        <v>44</v>
      </c>
      <c r="G1710" s="13">
        <v>5</v>
      </c>
      <c r="H1710" s="13">
        <v>0</v>
      </c>
      <c r="I1710" s="13">
        <v>0</v>
      </c>
      <c r="J1710" s="13">
        <v>0</v>
      </c>
      <c r="K1710" s="13">
        <v>0</v>
      </c>
      <c r="L1710" s="13">
        <f t="shared" si="165"/>
        <v>5</v>
      </c>
      <c r="M1710" s="23"/>
      <c r="N1710" s="17">
        <f t="shared" si="170"/>
        <v>5</v>
      </c>
    </row>
    <row r="1711" spans="2:14" hidden="1">
      <c r="B1711" s="13">
        <v>70132282</v>
      </c>
      <c r="C1711" s="14" t="s">
        <v>2219</v>
      </c>
      <c r="D1711" s="13" t="s">
        <v>42</v>
      </c>
      <c r="E1711" s="18" t="s">
        <v>682</v>
      </c>
      <c r="F1711" s="13" t="s">
        <v>44</v>
      </c>
      <c r="G1711" s="13">
        <v>5</v>
      </c>
      <c r="H1711" s="13">
        <v>0</v>
      </c>
      <c r="I1711" s="13">
        <v>0</v>
      </c>
      <c r="J1711" s="13">
        <v>0</v>
      </c>
      <c r="K1711" s="13">
        <v>0</v>
      </c>
      <c r="L1711" s="13">
        <f t="shared" si="165"/>
        <v>5</v>
      </c>
      <c r="M1711" s="23"/>
      <c r="N1711" s="17">
        <f t="shared" si="170"/>
        <v>5</v>
      </c>
    </row>
    <row r="1712" spans="2:14" hidden="1">
      <c r="B1712" s="13">
        <v>70132287</v>
      </c>
      <c r="C1712" s="14" t="s">
        <v>2220</v>
      </c>
      <c r="D1712" s="13" t="s">
        <v>42</v>
      </c>
      <c r="E1712" s="18" t="s">
        <v>682</v>
      </c>
      <c r="F1712" s="13" t="s">
        <v>44</v>
      </c>
      <c r="G1712" s="13">
        <v>4</v>
      </c>
      <c r="H1712" s="13">
        <v>0</v>
      </c>
      <c r="I1712" s="13">
        <v>0</v>
      </c>
      <c r="J1712" s="13">
        <v>0</v>
      </c>
      <c r="K1712" s="13">
        <v>0</v>
      </c>
      <c r="L1712" s="13">
        <f t="shared" si="165"/>
        <v>4</v>
      </c>
      <c r="M1712" s="23"/>
      <c r="N1712" s="17">
        <f t="shared" si="170"/>
        <v>4</v>
      </c>
    </row>
    <row r="1713" spans="2:14" hidden="1">
      <c r="B1713" s="13">
        <v>70132307</v>
      </c>
      <c r="C1713" s="14" t="s">
        <v>2221</v>
      </c>
      <c r="D1713" s="13" t="s">
        <v>118</v>
      </c>
      <c r="E1713" s="18" t="s">
        <v>2222</v>
      </c>
      <c r="F1713" s="13" t="s">
        <v>44</v>
      </c>
      <c r="G1713" s="13">
        <v>0</v>
      </c>
      <c r="H1713" s="13">
        <v>1</v>
      </c>
      <c r="I1713" s="13">
        <v>0</v>
      </c>
      <c r="J1713" s="13">
        <v>0</v>
      </c>
      <c r="K1713" s="13">
        <v>0</v>
      </c>
      <c r="L1713" s="13">
        <f t="shared" si="165"/>
        <v>1</v>
      </c>
      <c r="M1713" s="23"/>
      <c r="N1713" s="17">
        <f t="shared" si="170"/>
        <v>1</v>
      </c>
    </row>
    <row r="1714" spans="2:14" hidden="1">
      <c r="B1714" s="13">
        <v>70132381</v>
      </c>
      <c r="C1714" s="14" t="s">
        <v>2223</v>
      </c>
      <c r="D1714" s="13" t="s">
        <v>118</v>
      </c>
      <c r="E1714" s="18" t="s">
        <v>2209</v>
      </c>
      <c r="F1714" s="13" t="s">
        <v>44</v>
      </c>
      <c r="G1714" s="13">
        <v>1</v>
      </c>
      <c r="H1714" s="13">
        <v>0</v>
      </c>
      <c r="I1714" s="13">
        <v>0</v>
      </c>
      <c r="J1714" s="13">
        <v>0</v>
      </c>
      <c r="K1714" s="13">
        <v>0</v>
      </c>
      <c r="L1714" s="13">
        <f t="shared" si="165"/>
        <v>1</v>
      </c>
      <c r="M1714" s="23"/>
      <c r="N1714" s="17">
        <f t="shared" si="170"/>
        <v>1</v>
      </c>
    </row>
    <row r="1715" spans="2:14" hidden="1">
      <c r="B1715" s="13">
        <v>70132396</v>
      </c>
      <c r="C1715" s="14" t="s">
        <v>2224</v>
      </c>
      <c r="D1715" s="13" t="s">
        <v>118</v>
      </c>
      <c r="E1715" s="18" t="s">
        <v>2225</v>
      </c>
      <c r="F1715" s="13" t="s">
        <v>44</v>
      </c>
      <c r="G1715" s="13">
        <v>6</v>
      </c>
      <c r="H1715" s="13">
        <v>0</v>
      </c>
      <c r="I1715" s="13">
        <v>0</v>
      </c>
      <c r="J1715" s="13">
        <v>0</v>
      </c>
      <c r="K1715" s="13">
        <v>0</v>
      </c>
      <c r="L1715" s="13">
        <f t="shared" si="165"/>
        <v>6</v>
      </c>
      <c r="M1715" s="23"/>
      <c r="N1715" s="17"/>
    </row>
    <row r="1716" spans="2:14" hidden="1">
      <c r="B1716" s="13">
        <v>70132401</v>
      </c>
      <c r="C1716" s="14" t="s">
        <v>2226</v>
      </c>
      <c r="D1716" s="13" t="s">
        <v>118</v>
      </c>
      <c r="E1716" s="18" t="s">
        <v>2225</v>
      </c>
      <c r="F1716" s="13" t="s">
        <v>44</v>
      </c>
      <c r="G1716" s="13">
        <v>5</v>
      </c>
      <c r="H1716" s="13">
        <v>0</v>
      </c>
      <c r="I1716" s="13">
        <v>0</v>
      </c>
      <c r="J1716" s="13">
        <v>0</v>
      </c>
      <c r="K1716" s="13">
        <v>0</v>
      </c>
      <c r="L1716" s="13">
        <f t="shared" si="165"/>
        <v>5</v>
      </c>
      <c r="M1716" s="23"/>
      <c r="N1716" s="17">
        <f>L1716</f>
        <v>5</v>
      </c>
    </row>
    <row r="1717" spans="2:14" hidden="1">
      <c r="B1717" s="13">
        <v>70132406</v>
      </c>
      <c r="C1717" s="14" t="s">
        <v>2227</v>
      </c>
      <c r="D1717" s="13" t="s">
        <v>118</v>
      </c>
      <c r="E1717" s="18" t="s">
        <v>2225</v>
      </c>
      <c r="F1717" s="13" t="s">
        <v>44</v>
      </c>
      <c r="G1717" s="13">
        <v>8</v>
      </c>
      <c r="H1717" s="13">
        <v>0</v>
      </c>
      <c r="I1717" s="13">
        <v>0</v>
      </c>
      <c r="J1717" s="13">
        <v>0</v>
      </c>
      <c r="K1717" s="13">
        <v>0</v>
      </c>
      <c r="L1717" s="13">
        <f t="shared" si="165"/>
        <v>8</v>
      </c>
      <c r="M1717" s="23"/>
      <c r="N1717" s="17"/>
    </row>
    <row r="1718" spans="2:14" hidden="1">
      <c r="B1718" s="13">
        <v>70132411</v>
      </c>
      <c r="C1718" s="14" t="s">
        <v>2228</v>
      </c>
      <c r="D1718" s="13" t="s">
        <v>118</v>
      </c>
      <c r="E1718" s="18" t="s">
        <v>2225</v>
      </c>
      <c r="F1718" s="13" t="s">
        <v>44</v>
      </c>
      <c r="G1718" s="13">
        <v>5</v>
      </c>
      <c r="H1718" s="13">
        <v>0</v>
      </c>
      <c r="I1718" s="13">
        <v>0</v>
      </c>
      <c r="J1718" s="13">
        <v>0</v>
      </c>
      <c r="K1718" s="13">
        <v>0</v>
      </c>
      <c r="L1718" s="13">
        <f t="shared" si="165"/>
        <v>5</v>
      </c>
      <c r="M1718" s="23"/>
      <c r="N1718" s="17">
        <f t="shared" ref="N1718:N1720" si="171">L1718</f>
        <v>5</v>
      </c>
    </row>
    <row r="1719" spans="2:14" hidden="1">
      <c r="B1719" s="13">
        <v>70132416</v>
      </c>
      <c r="C1719" s="14" t="s">
        <v>2229</v>
      </c>
      <c r="D1719" s="13" t="s">
        <v>118</v>
      </c>
      <c r="E1719" s="18" t="s">
        <v>2230</v>
      </c>
      <c r="F1719" s="13" t="s">
        <v>44</v>
      </c>
      <c r="G1719" s="13">
        <v>5</v>
      </c>
      <c r="H1719" s="13">
        <v>0</v>
      </c>
      <c r="I1719" s="13">
        <v>0</v>
      </c>
      <c r="J1719" s="13">
        <v>0</v>
      </c>
      <c r="K1719" s="13">
        <v>0</v>
      </c>
      <c r="L1719" s="13">
        <f t="shared" si="165"/>
        <v>5</v>
      </c>
      <c r="M1719" s="23"/>
      <c r="N1719" s="17">
        <f t="shared" si="171"/>
        <v>5</v>
      </c>
    </row>
    <row r="1720" spans="2:14" hidden="1">
      <c r="B1720" s="13">
        <v>70132421</v>
      </c>
      <c r="C1720" s="14" t="s">
        <v>2231</v>
      </c>
      <c r="D1720" s="13" t="s">
        <v>118</v>
      </c>
      <c r="E1720" s="18" t="s">
        <v>2230</v>
      </c>
      <c r="F1720" s="13" t="s">
        <v>44</v>
      </c>
      <c r="G1720" s="13">
        <v>2</v>
      </c>
      <c r="H1720" s="13">
        <v>0</v>
      </c>
      <c r="I1720" s="13">
        <v>0</v>
      </c>
      <c r="J1720" s="13">
        <v>0</v>
      </c>
      <c r="K1720" s="13">
        <v>0</v>
      </c>
      <c r="L1720" s="13">
        <f t="shared" si="165"/>
        <v>2</v>
      </c>
      <c r="M1720" s="23"/>
      <c r="N1720" s="17">
        <f t="shared" si="171"/>
        <v>2</v>
      </c>
    </row>
    <row r="1721" spans="2:14" hidden="1">
      <c r="B1721" s="13">
        <v>70132426</v>
      </c>
      <c r="C1721" s="14" t="s">
        <v>2232</v>
      </c>
      <c r="D1721" s="13" t="s">
        <v>118</v>
      </c>
      <c r="E1721" s="18" t="s">
        <v>2230</v>
      </c>
      <c r="F1721" s="13" t="s">
        <v>44</v>
      </c>
      <c r="G1721" s="13">
        <v>9</v>
      </c>
      <c r="H1721" s="13">
        <v>0</v>
      </c>
      <c r="I1721" s="13">
        <v>0</v>
      </c>
      <c r="J1721" s="13">
        <v>0</v>
      </c>
      <c r="K1721" s="13">
        <v>0</v>
      </c>
      <c r="L1721" s="13">
        <f t="shared" si="165"/>
        <v>9</v>
      </c>
      <c r="M1721" s="23"/>
      <c r="N1721" s="17"/>
    </row>
    <row r="1722" spans="2:14" hidden="1">
      <c r="B1722" s="13">
        <v>70132551</v>
      </c>
      <c r="C1722" s="14" t="s">
        <v>2233</v>
      </c>
      <c r="D1722" s="13" t="s">
        <v>42</v>
      </c>
      <c r="E1722" s="18" t="s">
        <v>2234</v>
      </c>
      <c r="F1722" s="13" t="s">
        <v>44</v>
      </c>
      <c r="G1722" s="13">
        <v>20</v>
      </c>
      <c r="H1722" s="13">
        <v>0</v>
      </c>
      <c r="I1722" s="13">
        <v>0</v>
      </c>
      <c r="J1722" s="13">
        <v>0</v>
      </c>
      <c r="K1722" s="13">
        <v>0</v>
      </c>
      <c r="L1722" s="13">
        <f t="shared" si="165"/>
        <v>20</v>
      </c>
      <c r="M1722" s="23"/>
      <c r="N1722" s="17"/>
    </row>
    <row r="1723" spans="2:14" hidden="1">
      <c r="B1723" s="13">
        <v>70132556</v>
      </c>
      <c r="C1723" s="14" t="s">
        <v>2235</v>
      </c>
      <c r="D1723" s="13" t="s">
        <v>42</v>
      </c>
      <c r="E1723" s="18" t="s">
        <v>1244</v>
      </c>
      <c r="F1723" s="13" t="s">
        <v>44</v>
      </c>
      <c r="G1723" s="13">
        <v>5</v>
      </c>
      <c r="H1723" s="13">
        <v>0</v>
      </c>
      <c r="I1723" s="13">
        <v>0</v>
      </c>
      <c r="J1723" s="13">
        <v>0</v>
      </c>
      <c r="K1723" s="13">
        <v>0</v>
      </c>
      <c r="L1723" s="13">
        <f t="shared" si="165"/>
        <v>5</v>
      </c>
      <c r="M1723" s="23"/>
      <c r="N1723" s="17">
        <f t="shared" ref="N1723:N1724" si="172">L1723</f>
        <v>5</v>
      </c>
    </row>
    <row r="1724" spans="2:14" hidden="1">
      <c r="B1724" s="13">
        <v>70133010</v>
      </c>
      <c r="C1724" s="14" t="s">
        <v>2236</v>
      </c>
      <c r="D1724" s="13" t="s">
        <v>42</v>
      </c>
      <c r="E1724" s="18" t="s">
        <v>2237</v>
      </c>
      <c r="F1724" s="13" t="s">
        <v>44</v>
      </c>
      <c r="G1724" s="13">
        <v>4</v>
      </c>
      <c r="H1724" s="13">
        <v>0</v>
      </c>
      <c r="I1724" s="13">
        <v>0</v>
      </c>
      <c r="J1724" s="13">
        <v>0</v>
      </c>
      <c r="K1724" s="13">
        <v>0</v>
      </c>
      <c r="L1724" s="13">
        <f t="shared" si="165"/>
        <v>4</v>
      </c>
      <c r="M1724" s="23"/>
      <c r="N1724" s="17">
        <f t="shared" si="172"/>
        <v>4</v>
      </c>
    </row>
    <row r="1725" spans="2:14" hidden="1">
      <c r="B1725" s="13">
        <v>70133015</v>
      </c>
      <c r="C1725" s="14" t="s">
        <v>2238</v>
      </c>
      <c r="D1725" s="13" t="s">
        <v>42</v>
      </c>
      <c r="E1725" s="18" t="s">
        <v>2237</v>
      </c>
      <c r="F1725" s="13" t="s">
        <v>44</v>
      </c>
      <c r="G1725" s="13">
        <v>29</v>
      </c>
      <c r="H1725" s="13">
        <v>0</v>
      </c>
      <c r="I1725" s="13">
        <v>0</v>
      </c>
      <c r="J1725" s="13">
        <v>0</v>
      </c>
      <c r="K1725" s="13">
        <v>0</v>
      </c>
      <c r="L1725" s="13">
        <f t="shared" si="165"/>
        <v>29</v>
      </c>
      <c r="M1725" s="23"/>
      <c r="N1725" s="17"/>
    </row>
    <row r="1726" spans="2:14" hidden="1">
      <c r="B1726" s="13">
        <v>70133020</v>
      </c>
      <c r="C1726" s="14" t="s">
        <v>2239</v>
      </c>
      <c r="D1726" s="13" t="s">
        <v>42</v>
      </c>
      <c r="E1726" s="18" t="s">
        <v>2237</v>
      </c>
      <c r="F1726" s="13" t="s">
        <v>44</v>
      </c>
      <c r="G1726" s="13">
        <v>19</v>
      </c>
      <c r="H1726" s="13">
        <v>0</v>
      </c>
      <c r="I1726" s="13">
        <v>0</v>
      </c>
      <c r="J1726" s="13">
        <v>0</v>
      </c>
      <c r="K1726" s="13">
        <v>0</v>
      </c>
      <c r="L1726" s="13">
        <f t="shared" si="165"/>
        <v>19</v>
      </c>
      <c r="M1726" s="23"/>
      <c r="N1726" s="17"/>
    </row>
    <row r="1727" spans="2:14" hidden="1">
      <c r="B1727" s="13">
        <v>70133025</v>
      </c>
      <c r="C1727" s="14" t="s">
        <v>2240</v>
      </c>
      <c r="D1727" s="13" t="s">
        <v>42</v>
      </c>
      <c r="E1727" s="18" t="s">
        <v>2237</v>
      </c>
      <c r="F1727" s="13" t="s">
        <v>44</v>
      </c>
      <c r="G1727" s="13">
        <v>25</v>
      </c>
      <c r="H1727" s="13">
        <v>0</v>
      </c>
      <c r="I1727" s="13">
        <v>0</v>
      </c>
      <c r="J1727" s="13">
        <v>0</v>
      </c>
      <c r="K1727" s="13">
        <v>0</v>
      </c>
      <c r="L1727" s="13">
        <f t="shared" si="165"/>
        <v>25</v>
      </c>
      <c r="M1727" s="23"/>
      <c r="N1727" s="17"/>
    </row>
    <row r="1728" spans="2:14" hidden="1">
      <c r="B1728" s="13">
        <v>70133030</v>
      </c>
      <c r="C1728" s="14" t="s">
        <v>2241</v>
      </c>
      <c r="D1728" s="13" t="s">
        <v>42</v>
      </c>
      <c r="E1728" s="18" t="s">
        <v>2237</v>
      </c>
      <c r="F1728" s="13" t="s">
        <v>44</v>
      </c>
      <c r="G1728" s="13">
        <v>11</v>
      </c>
      <c r="H1728" s="13">
        <v>0</v>
      </c>
      <c r="I1728" s="13">
        <v>0</v>
      </c>
      <c r="J1728" s="13">
        <v>0</v>
      </c>
      <c r="K1728" s="13">
        <v>0</v>
      </c>
      <c r="L1728" s="13">
        <f t="shared" si="165"/>
        <v>11</v>
      </c>
      <c r="M1728" s="23"/>
      <c r="N1728" s="17"/>
    </row>
    <row r="1729" spans="2:14" hidden="1">
      <c r="B1729" s="13">
        <v>70133035</v>
      </c>
      <c r="C1729" s="14" t="s">
        <v>2242</v>
      </c>
      <c r="D1729" s="13" t="s">
        <v>42</v>
      </c>
      <c r="E1729" s="18" t="s">
        <v>2237</v>
      </c>
      <c r="F1729" s="13" t="s">
        <v>44</v>
      </c>
      <c r="G1729" s="13">
        <v>12</v>
      </c>
      <c r="H1729" s="13">
        <v>0</v>
      </c>
      <c r="I1729" s="13">
        <v>0</v>
      </c>
      <c r="J1729" s="13">
        <v>0</v>
      </c>
      <c r="K1729" s="13">
        <v>0</v>
      </c>
      <c r="L1729" s="13">
        <f t="shared" si="165"/>
        <v>12</v>
      </c>
      <c r="M1729" s="23"/>
      <c r="N1729" s="17"/>
    </row>
    <row r="1730" spans="2:14" hidden="1">
      <c r="B1730" s="13">
        <v>70133040</v>
      </c>
      <c r="C1730" s="14" t="s">
        <v>2243</v>
      </c>
      <c r="D1730" s="13" t="s">
        <v>42</v>
      </c>
      <c r="E1730" s="18" t="s">
        <v>2237</v>
      </c>
      <c r="F1730" s="13" t="s">
        <v>44</v>
      </c>
      <c r="G1730" s="13">
        <v>19</v>
      </c>
      <c r="H1730" s="13">
        <v>0</v>
      </c>
      <c r="I1730" s="13">
        <v>0</v>
      </c>
      <c r="J1730" s="13">
        <v>0</v>
      </c>
      <c r="K1730" s="13">
        <v>0</v>
      </c>
      <c r="L1730" s="13">
        <f t="shared" si="165"/>
        <v>19</v>
      </c>
      <c r="M1730" s="23"/>
      <c r="N1730" s="17"/>
    </row>
    <row r="1731" spans="2:14" hidden="1">
      <c r="B1731" s="13">
        <v>70133045</v>
      </c>
      <c r="C1731" s="14" t="s">
        <v>2244</v>
      </c>
      <c r="D1731" s="13" t="s">
        <v>42</v>
      </c>
      <c r="E1731" s="18" t="s">
        <v>2237</v>
      </c>
      <c r="F1731" s="13" t="s">
        <v>44</v>
      </c>
      <c r="G1731" s="13">
        <v>23</v>
      </c>
      <c r="H1731" s="13">
        <v>0</v>
      </c>
      <c r="I1731" s="13">
        <v>0</v>
      </c>
      <c r="J1731" s="13">
        <v>0</v>
      </c>
      <c r="K1731" s="13">
        <v>0</v>
      </c>
      <c r="L1731" s="13">
        <f t="shared" si="165"/>
        <v>23</v>
      </c>
      <c r="M1731" s="23"/>
      <c r="N1731" s="17"/>
    </row>
    <row r="1732" spans="2:14" hidden="1">
      <c r="B1732" s="13">
        <v>70133055</v>
      </c>
      <c r="C1732" s="14" t="s">
        <v>2245</v>
      </c>
      <c r="D1732" s="13" t="s">
        <v>42</v>
      </c>
      <c r="E1732" s="18" t="s">
        <v>2246</v>
      </c>
      <c r="F1732" s="13" t="s">
        <v>44</v>
      </c>
      <c r="G1732" s="13">
        <v>17</v>
      </c>
      <c r="H1732" s="13">
        <v>0</v>
      </c>
      <c r="I1732" s="13">
        <v>0</v>
      </c>
      <c r="J1732" s="13">
        <v>0</v>
      </c>
      <c r="K1732" s="13">
        <v>0</v>
      </c>
      <c r="L1732" s="13">
        <f t="shared" si="165"/>
        <v>17</v>
      </c>
      <c r="M1732" s="23"/>
      <c r="N1732" s="17"/>
    </row>
    <row r="1733" spans="2:14" hidden="1">
      <c r="B1733" s="13">
        <v>70133060</v>
      </c>
      <c r="C1733" s="14" t="s">
        <v>2247</v>
      </c>
      <c r="D1733" s="13" t="s">
        <v>42</v>
      </c>
      <c r="E1733" s="18" t="s">
        <v>2246</v>
      </c>
      <c r="F1733" s="13" t="s">
        <v>44</v>
      </c>
      <c r="G1733" s="13">
        <v>17</v>
      </c>
      <c r="H1733" s="13">
        <v>0</v>
      </c>
      <c r="I1733" s="13">
        <v>0</v>
      </c>
      <c r="J1733" s="13">
        <v>0</v>
      </c>
      <c r="K1733" s="13">
        <v>0</v>
      </c>
      <c r="L1733" s="13">
        <f t="shared" si="165"/>
        <v>17</v>
      </c>
      <c r="M1733" s="23"/>
      <c r="N1733" s="17"/>
    </row>
    <row r="1734" spans="2:14" hidden="1">
      <c r="B1734" s="13">
        <v>70133070</v>
      </c>
      <c r="C1734" s="14" t="s">
        <v>2248</v>
      </c>
      <c r="D1734" s="13" t="s">
        <v>42</v>
      </c>
      <c r="E1734" s="18" t="s">
        <v>2246</v>
      </c>
      <c r="F1734" s="13" t="s">
        <v>44</v>
      </c>
      <c r="G1734" s="13">
        <v>17</v>
      </c>
      <c r="H1734" s="13">
        <v>0</v>
      </c>
      <c r="I1734" s="13">
        <v>0</v>
      </c>
      <c r="J1734" s="13">
        <v>0</v>
      </c>
      <c r="K1734" s="13">
        <v>0</v>
      </c>
      <c r="L1734" s="13">
        <f t="shared" ref="L1734:L1797" si="173">H1734+G1734</f>
        <v>17</v>
      </c>
      <c r="M1734" s="23"/>
      <c r="N1734" s="17"/>
    </row>
    <row r="1735" spans="2:14" hidden="1">
      <c r="B1735" s="13">
        <v>70133075</v>
      </c>
      <c r="C1735" s="14" t="s">
        <v>2249</v>
      </c>
      <c r="D1735" s="13" t="s">
        <v>42</v>
      </c>
      <c r="E1735" s="18" t="s">
        <v>2246</v>
      </c>
      <c r="F1735" s="13" t="s">
        <v>44</v>
      </c>
      <c r="G1735" s="13">
        <v>16</v>
      </c>
      <c r="H1735" s="13">
        <v>0</v>
      </c>
      <c r="I1735" s="13">
        <v>0</v>
      </c>
      <c r="J1735" s="13">
        <v>0</v>
      </c>
      <c r="K1735" s="13">
        <v>0</v>
      </c>
      <c r="L1735" s="13">
        <f t="shared" si="173"/>
        <v>16</v>
      </c>
      <c r="M1735" s="23"/>
      <c r="N1735" s="17"/>
    </row>
    <row r="1736" spans="2:14" hidden="1">
      <c r="B1736" s="13">
        <v>70133080</v>
      </c>
      <c r="C1736" s="14" t="s">
        <v>2250</v>
      </c>
      <c r="D1736" s="13" t="s">
        <v>42</v>
      </c>
      <c r="E1736" s="18" t="s">
        <v>2246</v>
      </c>
      <c r="F1736" s="13" t="s">
        <v>44</v>
      </c>
      <c r="G1736" s="13">
        <v>20</v>
      </c>
      <c r="H1736" s="13">
        <v>0</v>
      </c>
      <c r="I1736" s="13">
        <v>0</v>
      </c>
      <c r="J1736" s="13">
        <v>0</v>
      </c>
      <c r="K1736" s="13">
        <v>0</v>
      </c>
      <c r="L1736" s="13">
        <f t="shared" si="173"/>
        <v>20</v>
      </c>
      <c r="M1736" s="23"/>
      <c r="N1736" s="17"/>
    </row>
    <row r="1737" spans="2:14" hidden="1">
      <c r="B1737" s="13">
        <v>70133085</v>
      </c>
      <c r="C1737" s="14" t="s">
        <v>2251</v>
      </c>
      <c r="D1737" s="13" t="s">
        <v>42</v>
      </c>
      <c r="E1737" s="18" t="s">
        <v>2246</v>
      </c>
      <c r="F1737" s="13" t="s">
        <v>44</v>
      </c>
      <c r="G1737" s="13">
        <v>20</v>
      </c>
      <c r="H1737" s="13">
        <v>0</v>
      </c>
      <c r="I1737" s="13">
        <v>0</v>
      </c>
      <c r="J1737" s="13">
        <v>0</v>
      </c>
      <c r="K1737" s="13">
        <v>0</v>
      </c>
      <c r="L1737" s="13">
        <f t="shared" si="173"/>
        <v>20</v>
      </c>
      <c r="M1737" s="23"/>
      <c r="N1737" s="17"/>
    </row>
    <row r="1738" spans="2:14" hidden="1">
      <c r="B1738" s="13">
        <v>70133090</v>
      </c>
      <c r="C1738" s="14" t="s">
        <v>2252</v>
      </c>
      <c r="D1738" s="13" t="s">
        <v>42</v>
      </c>
      <c r="E1738" s="18" t="s">
        <v>2246</v>
      </c>
      <c r="F1738" s="13" t="s">
        <v>44</v>
      </c>
      <c r="G1738" s="13">
        <v>8</v>
      </c>
      <c r="H1738" s="13">
        <v>0</v>
      </c>
      <c r="I1738" s="13">
        <v>0</v>
      </c>
      <c r="J1738" s="13">
        <v>0</v>
      </c>
      <c r="K1738" s="13">
        <v>0</v>
      </c>
      <c r="L1738" s="13">
        <f t="shared" si="173"/>
        <v>8</v>
      </c>
      <c r="M1738" s="23"/>
      <c r="N1738" s="17"/>
    </row>
    <row r="1739" spans="2:14" hidden="1">
      <c r="B1739" s="13">
        <v>70133095</v>
      </c>
      <c r="C1739" s="14" t="s">
        <v>2253</v>
      </c>
      <c r="D1739" s="13" t="s">
        <v>42</v>
      </c>
      <c r="E1739" s="18" t="s">
        <v>2246</v>
      </c>
      <c r="F1739" s="13" t="s">
        <v>44</v>
      </c>
      <c r="G1739" s="13">
        <v>16</v>
      </c>
      <c r="H1739" s="13">
        <v>0</v>
      </c>
      <c r="I1739" s="13">
        <v>0</v>
      </c>
      <c r="J1739" s="13">
        <v>0</v>
      </c>
      <c r="K1739" s="13">
        <v>0</v>
      </c>
      <c r="L1739" s="13">
        <f t="shared" si="173"/>
        <v>16</v>
      </c>
      <c r="M1739" s="23"/>
      <c r="N1739" s="17"/>
    </row>
    <row r="1740" spans="2:14" hidden="1">
      <c r="B1740" s="13">
        <v>70133267</v>
      </c>
      <c r="C1740" s="14" t="s">
        <v>2254</v>
      </c>
      <c r="D1740" s="13" t="s">
        <v>118</v>
      </c>
      <c r="E1740" s="18" t="s">
        <v>2255</v>
      </c>
      <c r="F1740" s="13" t="s">
        <v>44</v>
      </c>
      <c r="G1740" s="13">
        <v>3</v>
      </c>
      <c r="H1740" s="13">
        <v>0</v>
      </c>
      <c r="I1740" s="13">
        <v>0</v>
      </c>
      <c r="J1740" s="13">
        <v>0</v>
      </c>
      <c r="K1740" s="13">
        <v>0</v>
      </c>
      <c r="L1740" s="13">
        <f t="shared" si="173"/>
        <v>3</v>
      </c>
      <c r="M1740" s="23"/>
      <c r="N1740" s="17">
        <f>L1740</f>
        <v>3</v>
      </c>
    </row>
    <row r="1741" spans="2:14" hidden="1">
      <c r="B1741" s="13">
        <v>70133292</v>
      </c>
      <c r="C1741" s="14" t="s">
        <v>2256</v>
      </c>
      <c r="D1741" s="13" t="s">
        <v>118</v>
      </c>
      <c r="E1741" s="18" t="s">
        <v>2255</v>
      </c>
      <c r="F1741" s="13" t="s">
        <v>44</v>
      </c>
      <c r="G1741" s="13">
        <v>6</v>
      </c>
      <c r="H1741" s="13">
        <v>0</v>
      </c>
      <c r="I1741" s="13">
        <v>0</v>
      </c>
      <c r="J1741" s="13">
        <v>0</v>
      </c>
      <c r="K1741" s="13">
        <v>0</v>
      </c>
      <c r="L1741" s="13">
        <f t="shared" si="173"/>
        <v>6</v>
      </c>
      <c r="M1741" s="23"/>
      <c r="N1741" s="17"/>
    </row>
    <row r="1742" spans="2:14" hidden="1">
      <c r="B1742" s="13">
        <v>70133297</v>
      </c>
      <c r="C1742" s="14" t="s">
        <v>2257</v>
      </c>
      <c r="D1742" s="13" t="s">
        <v>118</v>
      </c>
      <c r="E1742" s="18" t="s">
        <v>1255</v>
      </c>
      <c r="F1742" s="13" t="s">
        <v>44</v>
      </c>
      <c r="G1742" s="13">
        <v>108</v>
      </c>
      <c r="H1742" s="13">
        <v>0</v>
      </c>
      <c r="I1742" s="13">
        <v>0</v>
      </c>
      <c r="J1742" s="13">
        <v>0</v>
      </c>
      <c r="K1742" s="13">
        <v>0</v>
      </c>
      <c r="L1742" s="13">
        <f t="shared" si="173"/>
        <v>108</v>
      </c>
      <c r="M1742" s="23"/>
      <c r="N1742" s="17"/>
    </row>
    <row r="1743" spans="2:14" hidden="1">
      <c r="B1743" s="13">
        <v>70133302</v>
      </c>
      <c r="C1743" s="14" t="s">
        <v>2258</v>
      </c>
      <c r="D1743" s="13" t="s">
        <v>118</v>
      </c>
      <c r="E1743" s="18" t="s">
        <v>2259</v>
      </c>
      <c r="F1743" s="13" t="s">
        <v>44</v>
      </c>
      <c r="G1743" s="13">
        <v>23</v>
      </c>
      <c r="H1743" s="13">
        <v>0</v>
      </c>
      <c r="I1743" s="13">
        <v>0</v>
      </c>
      <c r="J1743" s="13">
        <v>0</v>
      </c>
      <c r="K1743" s="13">
        <v>0</v>
      </c>
      <c r="L1743" s="13">
        <f t="shared" si="173"/>
        <v>23</v>
      </c>
      <c r="M1743" s="23"/>
      <c r="N1743" s="17"/>
    </row>
    <row r="1744" spans="2:14" hidden="1">
      <c r="B1744" s="13">
        <v>70133307</v>
      </c>
      <c r="C1744" s="14" t="s">
        <v>2260</v>
      </c>
      <c r="D1744" s="13" t="s">
        <v>118</v>
      </c>
      <c r="E1744" s="18" t="s">
        <v>2259</v>
      </c>
      <c r="F1744" s="13" t="s">
        <v>44</v>
      </c>
      <c r="G1744" s="13">
        <v>2</v>
      </c>
      <c r="H1744" s="13">
        <v>0</v>
      </c>
      <c r="I1744" s="13">
        <v>0</v>
      </c>
      <c r="J1744" s="13">
        <v>0</v>
      </c>
      <c r="K1744" s="13">
        <v>0</v>
      </c>
      <c r="L1744" s="13">
        <f t="shared" si="173"/>
        <v>2</v>
      </c>
      <c r="M1744" s="23"/>
      <c r="N1744" s="17">
        <f t="shared" ref="N1744:N1745" si="174">L1744</f>
        <v>2</v>
      </c>
    </row>
    <row r="1745" spans="2:14" hidden="1">
      <c r="B1745" s="13">
        <v>70133317</v>
      </c>
      <c r="C1745" s="14" t="s">
        <v>2261</v>
      </c>
      <c r="D1745" s="13" t="s">
        <v>118</v>
      </c>
      <c r="E1745" s="18" t="s">
        <v>2262</v>
      </c>
      <c r="F1745" s="13" t="s">
        <v>44</v>
      </c>
      <c r="G1745" s="13">
        <v>2</v>
      </c>
      <c r="H1745" s="13">
        <v>0</v>
      </c>
      <c r="I1745" s="13">
        <v>0</v>
      </c>
      <c r="J1745" s="13">
        <v>0</v>
      </c>
      <c r="K1745" s="13">
        <v>0</v>
      </c>
      <c r="L1745" s="13">
        <f t="shared" si="173"/>
        <v>2</v>
      </c>
      <c r="M1745" s="23"/>
      <c r="N1745" s="17">
        <f t="shared" si="174"/>
        <v>2</v>
      </c>
    </row>
    <row r="1746" spans="2:14" hidden="1">
      <c r="B1746" s="13">
        <v>70133322</v>
      </c>
      <c r="C1746" s="14" t="s">
        <v>2263</v>
      </c>
      <c r="D1746" s="13" t="s">
        <v>118</v>
      </c>
      <c r="E1746" s="18" t="s">
        <v>2262</v>
      </c>
      <c r="F1746" s="13" t="s">
        <v>44</v>
      </c>
      <c r="G1746" s="13">
        <v>52</v>
      </c>
      <c r="H1746" s="13">
        <v>0</v>
      </c>
      <c r="I1746" s="13">
        <v>0</v>
      </c>
      <c r="J1746" s="13">
        <v>0</v>
      </c>
      <c r="K1746" s="13">
        <v>0</v>
      </c>
      <c r="L1746" s="13">
        <f t="shared" si="173"/>
        <v>52</v>
      </c>
      <c r="M1746" s="23"/>
      <c r="N1746" s="17"/>
    </row>
    <row r="1747" spans="2:14" hidden="1">
      <c r="B1747" s="13">
        <v>70133491</v>
      </c>
      <c r="C1747" s="14" t="s">
        <v>2264</v>
      </c>
      <c r="D1747" s="13" t="s">
        <v>118</v>
      </c>
      <c r="E1747" s="18" t="s">
        <v>2265</v>
      </c>
      <c r="F1747" s="13" t="s">
        <v>44</v>
      </c>
      <c r="G1747" s="13">
        <v>3</v>
      </c>
      <c r="H1747" s="13">
        <v>0</v>
      </c>
      <c r="I1747" s="13">
        <v>0</v>
      </c>
      <c r="J1747" s="13">
        <v>0</v>
      </c>
      <c r="K1747" s="13">
        <v>0</v>
      </c>
      <c r="L1747" s="13">
        <f t="shared" si="173"/>
        <v>3</v>
      </c>
      <c r="M1747" s="23"/>
      <c r="N1747" s="17">
        <f t="shared" ref="N1747:N1749" si="175">L1747</f>
        <v>3</v>
      </c>
    </row>
    <row r="1748" spans="2:14" hidden="1">
      <c r="B1748" s="13">
        <v>70133496</v>
      </c>
      <c r="C1748" s="14" t="s">
        <v>2266</v>
      </c>
      <c r="D1748" s="13" t="s">
        <v>118</v>
      </c>
      <c r="E1748" s="18" t="s">
        <v>2265</v>
      </c>
      <c r="F1748" s="13" t="s">
        <v>44</v>
      </c>
      <c r="G1748" s="13">
        <v>1</v>
      </c>
      <c r="H1748" s="13">
        <v>0</v>
      </c>
      <c r="I1748" s="13">
        <v>0</v>
      </c>
      <c r="J1748" s="13">
        <v>0</v>
      </c>
      <c r="K1748" s="13">
        <v>0</v>
      </c>
      <c r="L1748" s="13">
        <f t="shared" si="173"/>
        <v>1</v>
      </c>
      <c r="M1748" s="23"/>
      <c r="N1748" s="17">
        <f t="shared" si="175"/>
        <v>1</v>
      </c>
    </row>
    <row r="1749" spans="2:14" hidden="1">
      <c r="B1749" s="13">
        <v>70133501</v>
      </c>
      <c r="C1749" s="14" t="s">
        <v>2267</v>
      </c>
      <c r="D1749" s="13" t="s">
        <v>118</v>
      </c>
      <c r="E1749" s="18" t="s">
        <v>2268</v>
      </c>
      <c r="F1749" s="13" t="s">
        <v>44</v>
      </c>
      <c r="G1749" s="13">
        <v>3</v>
      </c>
      <c r="H1749" s="13">
        <v>0</v>
      </c>
      <c r="I1749" s="13">
        <v>0</v>
      </c>
      <c r="J1749" s="13">
        <v>0</v>
      </c>
      <c r="K1749" s="13">
        <v>0</v>
      </c>
      <c r="L1749" s="13">
        <f t="shared" si="173"/>
        <v>3</v>
      </c>
      <c r="M1749" s="23"/>
      <c r="N1749" s="17">
        <f t="shared" si="175"/>
        <v>3</v>
      </c>
    </row>
    <row r="1750" spans="2:14" hidden="1">
      <c r="B1750" s="13">
        <v>70133506</v>
      </c>
      <c r="C1750" s="14" t="s">
        <v>2269</v>
      </c>
      <c r="D1750" s="13" t="s">
        <v>118</v>
      </c>
      <c r="E1750" s="18" t="s">
        <v>2268</v>
      </c>
      <c r="F1750" s="13" t="s">
        <v>44</v>
      </c>
      <c r="G1750" s="13">
        <v>14</v>
      </c>
      <c r="H1750" s="13">
        <v>0</v>
      </c>
      <c r="I1750" s="13">
        <v>0</v>
      </c>
      <c r="J1750" s="13">
        <v>0</v>
      </c>
      <c r="K1750" s="13">
        <v>0</v>
      </c>
      <c r="L1750" s="13">
        <f t="shared" si="173"/>
        <v>14</v>
      </c>
      <c r="M1750" s="23"/>
      <c r="N1750" s="17"/>
    </row>
    <row r="1751" spans="2:14" hidden="1">
      <c r="B1751" s="13">
        <v>70133511</v>
      </c>
      <c r="C1751" s="14" t="s">
        <v>2270</v>
      </c>
      <c r="D1751" s="13" t="s">
        <v>118</v>
      </c>
      <c r="E1751" s="18" t="s">
        <v>2268</v>
      </c>
      <c r="F1751" s="13" t="s">
        <v>44</v>
      </c>
      <c r="G1751" s="13">
        <v>13</v>
      </c>
      <c r="H1751" s="13">
        <v>0</v>
      </c>
      <c r="I1751" s="13">
        <v>0</v>
      </c>
      <c r="J1751" s="13">
        <v>0</v>
      </c>
      <c r="K1751" s="13">
        <v>0</v>
      </c>
      <c r="L1751" s="13">
        <f t="shared" si="173"/>
        <v>13</v>
      </c>
      <c r="M1751" s="23"/>
      <c r="N1751" s="17"/>
    </row>
    <row r="1752" spans="2:14" hidden="1">
      <c r="B1752" s="13">
        <v>70133516</v>
      </c>
      <c r="C1752" s="14" t="s">
        <v>2271</v>
      </c>
      <c r="D1752" s="13" t="s">
        <v>118</v>
      </c>
      <c r="E1752" s="18" t="s">
        <v>2272</v>
      </c>
      <c r="F1752" s="13" t="s">
        <v>44</v>
      </c>
      <c r="G1752" s="13">
        <v>14</v>
      </c>
      <c r="H1752" s="13">
        <v>0</v>
      </c>
      <c r="I1752" s="13">
        <v>0</v>
      </c>
      <c r="J1752" s="13">
        <v>0</v>
      </c>
      <c r="K1752" s="13">
        <v>0</v>
      </c>
      <c r="L1752" s="13">
        <f t="shared" si="173"/>
        <v>14</v>
      </c>
      <c r="M1752" s="23"/>
      <c r="N1752" s="17"/>
    </row>
    <row r="1753" spans="2:14" hidden="1">
      <c r="B1753" s="13">
        <v>70133521</v>
      </c>
      <c r="C1753" s="14" t="s">
        <v>2273</v>
      </c>
      <c r="D1753" s="13" t="s">
        <v>118</v>
      </c>
      <c r="E1753" s="18" t="s">
        <v>2272</v>
      </c>
      <c r="F1753" s="13" t="s">
        <v>44</v>
      </c>
      <c r="G1753" s="13">
        <v>7</v>
      </c>
      <c r="H1753" s="13">
        <v>0</v>
      </c>
      <c r="I1753" s="13">
        <v>0</v>
      </c>
      <c r="J1753" s="13">
        <v>0</v>
      </c>
      <c r="K1753" s="13">
        <v>0</v>
      </c>
      <c r="L1753" s="13">
        <f t="shared" si="173"/>
        <v>7</v>
      </c>
      <c r="M1753" s="23"/>
      <c r="N1753" s="17"/>
    </row>
    <row r="1754" spans="2:14" hidden="1">
      <c r="B1754" s="13">
        <v>70133526</v>
      </c>
      <c r="C1754" s="14" t="s">
        <v>2274</v>
      </c>
      <c r="D1754" s="13" t="s">
        <v>118</v>
      </c>
      <c r="E1754" s="18" t="s">
        <v>2272</v>
      </c>
      <c r="F1754" s="13" t="s">
        <v>44</v>
      </c>
      <c r="G1754" s="13">
        <v>4</v>
      </c>
      <c r="H1754" s="13">
        <v>0</v>
      </c>
      <c r="I1754" s="13">
        <v>0</v>
      </c>
      <c r="J1754" s="13">
        <v>0</v>
      </c>
      <c r="K1754" s="13">
        <v>0</v>
      </c>
      <c r="L1754" s="13">
        <f t="shared" si="173"/>
        <v>4</v>
      </c>
      <c r="M1754" s="23"/>
      <c r="N1754" s="17">
        <f t="shared" ref="N1754:N1757" si="176">L1754</f>
        <v>4</v>
      </c>
    </row>
    <row r="1755" spans="2:14" hidden="1">
      <c r="B1755" s="13">
        <v>70133531</v>
      </c>
      <c r="C1755" s="14" t="s">
        <v>2275</v>
      </c>
      <c r="D1755" s="13" t="s">
        <v>118</v>
      </c>
      <c r="E1755" s="18" t="s">
        <v>2276</v>
      </c>
      <c r="F1755" s="13" t="s">
        <v>44</v>
      </c>
      <c r="G1755" s="13">
        <v>4</v>
      </c>
      <c r="H1755" s="13">
        <v>0</v>
      </c>
      <c r="I1755" s="13">
        <v>0</v>
      </c>
      <c r="J1755" s="13">
        <v>0</v>
      </c>
      <c r="K1755" s="13">
        <v>0</v>
      </c>
      <c r="L1755" s="13">
        <f t="shared" si="173"/>
        <v>4</v>
      </c>
      <c r="M1755" s="23"/>
      <c r="N1755" s="17">
        <f t="shared" si="176"/>
        <v>4</v>
      </c>
    </row>
    <row r="1756" spans="2:14" hidden="1">
      <c r="B1756" s="13">
        <v>70133536</v>
      </c>
      <c r="C1756" s="14" t="s">
        <v>2277</v>
      </c>
      <c r="D1756" s="13" t="s">
        <v>118</v>
      </c>
      <c r="E1756" s="18" t="s">
        <v>2276</v>
      </c>
      <c r="F1756" s="13" t="s">
        <v>44</v>
      </c>
      <c r="G1756" s="13">
        <v>3</v>
      </c>
      <c r="H1756" s="13">
        <v>0</v>
      </c>
      <c r="I1756" s="13">
        <v>0</v>
      </c>
      <c r="J1756" s="13">
        <v>0</v>
      </c>
      <c r="K1756" s="13">
        <v>0</v>
      </c>
      <c r="L1756" s="13">
        <f t="shared" si="173"/>
        <v>3</v>
      </c>
      <c r="M1756" s="23"/>
      <c r="N1756" s="17">
        <f t="shared" si="176"/>
        <v>3</v>
      </c>
    </row>
    <row r="1757" spans="2:14" hidden="1">
      <c r="B1757" s="13">
        <v>70133541</v>
      </c>
      <c r="C1757" s="14" t="s">
        <v>2278</v>
      </c>
      <c r="D1757" s="13" t="s">
        <v>118</v>
      </c>
      <c r="E1757" s="18" t="s">
        <v>2276</v>
      </c>
      <c r="F1757" s="13" t="s">
        <v>44</v>
      </c>
      <c r="G1757" s="13">
        <v>2</v>
      </c>
      <c r="H1757" s="13">
        <v>0</v>
      </c>
      <c r="I1757" s="13">
        <v>0</v>
      </c>
      <c r="J1757" s="13">
        <v>0</v>
      </c>
      <c r="K1757" s="13">
        <v>0</v>
      </c>
      <c r="L1757" s="13">
        <f t="shared" si="173"/>
        <v>2</v>
      </c>
      <c r="M1757" s="23"/>
      <c r="N1757" s="17">
        <f t="shared" si="176"/>
        <v>2</v>
      </c>
    </row>
    <row r="1758" spans="2:14" hidden="1">
      <c r="B1758" s="13">
        <v>70133975</v>
      </c>
      <c r="C1758" s="14" t="s">
        <v>2279</v>
      </c>
      <c r="D1758" s="13" t="s">
        <v>42</v>
      </c>
      <c r="E1758" s="18" t="s">
        <v>2280</v>
      </c>
      <c r="F1758" s="13" t="s">
        <v>44</v>
      </c>
      <c r="G1758" s="13">
        <v>0</v>
      </c>
      <c r="H1758" s="13">
        <v>21</v>
      </c>
      <c r="I1758" s="13">
        <v>0</v>
      </c>
      <c r="J1758" s="13">
        <v>0</v>
      </c>
      <c r="K1758" s="13">
        <v>0</v>
      </c>
      <c r="L1758" s="13">
        <f t="shared" si="173"/>
        <v>21</v>
      </c>
      <c r="M1758" s="23"/>
      <c r="N1758" s="17"/>
    </row>
    <row r="1759" spans="2:14" hidden="1">
      <c r="B1759" s="13">
        <v>70134058</v>
      </c>
      <c r="C1759" s="14" t="s">
        <v>2281</v>
      </c>
      <c r="D1759" s="13" t="s">
        <v>118</v>
      </c>
      <c r="E1759" s="18" t="s">
        <v>2282</v>
      </c>
      <c r="F1759" s="13" t="s">
        <v>44</v>
      </c>
      <c r="G1759" s="13">
        <v>0</v>
      </c>
      <c r="H1759" s="13">
        <v>2</v>
      </c>
      <c r="I1759" s="13">
        <v>0</v>
      </c>
      <c r="J1759" s="13">
        <v>0</v>
      </c>
      <c r="K1759" s="13">
        <v>0</v>
      </c>
      <c r="L1759" s="13">
        <f t="shared" si="173"/>
        <v>2</v>
      </c>
      <c r="M1759" s="23"/>
      <c r="N1759" s="17">
        <f t="shared" ref="N1759:N1766" si="177">L1759</f>
        <v>2</v>
      </c>
    </row>
    <row r="1760" spans="2:14" hidden="1">
      <c r="B1760" s="13">
        <v>70134063</v>
      </c>
      <c r="C1760" s="14" t="s">
        <v>2283</v>
      </c>
      <c r="D1760" s="13" t="s">
        <v>118</v>
      </c>
      <c r="E1760" s="18" t="s">
        <v>2282</v>
      </c>
      <c r="F1760" s="13" t="s">
        <v>44</v>
      </c>
      <c r="G1760" s="13">
        <v>0</v>
      </c>
      <c r="H1760" s="13">
        <v>1</v>
      </c>
      <c r="I1760" s="13">
        <v>0</v>
      </c>
      <c r="J1760" s="13">
        <v>0</v>
      </c>
      <c r="K1760" s="13">
        <v>0</v>
      </c>
      <c r="L1760" s="13">
        <f t="shared" si="173"/>
        <v>1</v>
      </c>
      <c r="M1760" s="23"/>
      <c r="N1760" s="17">
        <f t="shared" si="177"/>
        <v>1</v>
      </c>
    </row>
    <row r="1761" spans="2:14" hidden="1">
      <c r="B1761" s="13">
        <v>70134068</v>
      </c>
      <c r="C1761" s="14" t="s">
        <v>2284</v>
      </c>
      <c r="D1761" s="13" t="s">
        <v>118</v>
      </c>
      <c r="E1761" s="18" t="s">
        <v>2282</v>
      </c>
      <c r="F1761" s="13" t="s">
        <v>44</v>
      </c>
      <c r="G1761" s="13">
        <v>0</v>
      </c>
      <c r="H1761" s="13">
        <v>1</v>
      </c>
      <c r="I1761" s="13">
        <v>0</v>
      </c>
      <c r="J1761" s="13">
        <v>0</v>
      </c>
      <c r="K1761" s="13">
        <v>0</v>
      </c>
      <c r="L1761" s="13">
        <f t="shared" si="173"/>
        <v>1</v>
      </c>
      <c r="M1761" s="23"/>
      <c r="N1761" s="17">
        <f t="shared" si="177"/>
        <v>1</v>
      </c>
    </row>
    <row r="1762" spans="2:14" hidden="1">
      <c r="B1762" s="13">
        <v>70134073</v>
      </c>
      <c r="C1762" s="14" t="s">
        <v>2285</v>
      </c>
      <c r="D1762" s="13" t="s">
        <v>118</v>
      </c>
      <c r="E1762" s="18" t="s">
        <v>2282</v>
      </c>
      <c r="F1762" s="13" t="s">
        <v>44</v>
      </c>
      <c r="G1762" s="13">
        <v>0</v>
      </c>
      <c r="H1762" s="13">
        <v>3</v>
      </c>
      <c r="I1762" s="13">
        <v>0</v>
      </c>
      <c r="J1762" s="13">
        <v>0</v>
      </c>
      <c r="K1762" s="13">
        <v>0</v>
      </c>
      <c r="L1762" s="13">
        <f t="shared" si="173"/>
        <v>3</v>
      </c>
      <c r="M1762" s="23"/>
      <c r="N1762" s="17">
        <f t="shared" si="177"/>
        <v>3</v>
      </c>
    </row>
    <row r="1763" spans="2:14" hidden="1">
      <c r="B1763" s="13">
        <v>70134078</v>
      </c>
      <c r="C1763" s="14" t="s">
        <v>2286</v>
      </c>
      <c r="D1763" s="13" t="s">
        <v>118</v>
      </c>
      <c r="E1763" s="18" t="s">
        <v>2282</v>
      </c>
      <c r="F1763" s="13" t="s">
        <v>44</v>
      </c>
      <c r="G1763" s="13">
        <v>0</v>
      </c>
      <c r="H1763" s="13">
        <v>2</v>
      </c>
      <c r="I1763" s="13">
        <v>0</v>
      </c>
      <c r="J1763" s="13">
        <v>0</v>
      </c>
      <c r="K1763" s="13">
        <v>0</v>
      </c>
      <c r="L1763" s="13">
        <f t="shared" si="173"/>
        <v>2</v>
      </c>
      <c r="M1763" s="23"/>
      <c r="N1763" s="17">
        <f t="shared" si="177"/>
        <v>2</v>
      </c>
    </row>
    <row r="1764" spans="2:14" hidden="1">
      <c r="B1764" s="13">
        <v>70134083</v>
      </c>
      <c r="C1764" s="14" t="s">
        <v>2287</v>
      </c>
      <c r="D1764" s="13" t="s">
        <v>118</v>
      </c>
      <c r="E1764" s="18" t="s">
        <v>2288</v>
      </c>
      <c r="F1764" s="13" t="s">
        <v>44</v>
      </c>
      <c r="G1764" s="13">
        <v>0</v>
      </c>
      <c r="H1764" s="13">
        <v>1</v>
      </c>
      <c r="I1764" s="13">
        <v>0</v>
      </c>
      <c r="J1764" s="13">
        <v>0</v>
      </c>
      <c r="K1764" s="13">
        <v>0</v>
      </c>
      <c r="L1764" s="13">
        <f t="shared" si="173"/>
        <v>1</v>
      </c>
      <c r="M1764" s="23"/>
      <c r="N1764" s="17">
        <f t="shared" si="177"/>
        <v>1</v>
      </c>
    </row>
    <row r="1765" spans="2:14" hidden="1">
      <c r="B1765" s="13">
        <v>70134088</v>
      </c>
      <c r="C1765" s="14" t="s">
        <v>2289</v>
      </c>
      <c r="D1765" s="13" t="s">
        <v>118</v>
      </c>
      <c r="E1765" s="18" t="s">
        <v>2288</v>
      </c>
      <c r="F1765" s="13" t="s">
        <v>44</v>
      </c>
      <c r="G1765" s="13">
        <v>0</v>
      </c>
      <c r="H1765" s="13">
        <v>4</v>
      </c>
      <c r="I1765" s="13">
        <v>0</v>
      </c>
      <c r="J1765" s="13">
        <v>0</v>
      </c>
      <c r="K1765" s="13">
        <v>0</v>
      </c>
      <c r="L1765" s="13">
        <f t="shared" si="173"/>
        <v>4</v>
      </c>
      <c r="M1765" s="23"/>
      <c r="N1765" s="17">
        <f t="shared" si="177"/>
        <v>4</v>
      </c>
    </row>
    <row r="1766" spans="2:14" hidden="1">
      <c r="B1766" s="13">
        <v>70134103</v>
      </c>
      <c r="C1766" s="14" t="s">
        <v>2290</v>
      </c>
      <c r="D1766" s="13" t="s">
        <v>118</v>
      </c>
      <c r="E1766" s="18" t="s">
        <v>2288</v>
      </c>
      <c r="F1766" s="13" t="s">
        <v>44</v>
      </c>
      <c r="G1766" s="13">
        <v>0</v>
      </c>
      <c r="H1766" s="13">
        <v>2</v>
      </c>
      <c r="I1766" s="13">
        <v>0</v>
      </c>
      <c r="J1766" s="13">
        <v>0</v>
      </c>
      <c r="K1766" s="13">
        <v>0</v>
      </c>
      <c r="L1766" s="13">
        <f t="shared" si="173"/>
        <v>2</v>
      </c>
      <c r="M1766" s="23"/>
      <c r="N1766" s="17">
        <f t="shared" si="177"/>
        <v>2</v>
      </c>
    </row>
    <row r="1767" spans="2:14" hidden="1">
      <c r="B1767" s="13">
        <v>70134108</v>
      </c>
      <c r="C1767" s="14" t="s">
        <v>2291</v>
      </c>
      <c r="D1767" s="13" t="s">
        <v>118</v>
      </c>
      <c r="E1767" s="18" t="s">
        <v>2292</v>
      </c>
      <c r="F1767" s="13" t="s">
        <v>44</v>
      </c>
      <c r="G1767" s="13">
        <v>16</v>
      </c>
      <c r="H1767" s="13">
        <v>0</v>
      </c>
      <c r="I1767" s="13">
        <v>0</v>
      </c>
      <c r="J1767" s="13">
        <v>0</v>
      </c>
      <c r="K1767" s="13">
        <v>0</v>
      </c>
      <c r="L1767" s="13">
        <f t="shared" si="173"/>
        <v>16</v>
      </c>
      <c r="M1767" s="23"/>
      <c r="N1767" s="17"/>
    </row>
    <row r="1768" spans="2:14" hidden="1">
      <c r="B1768" s="13">
        <v>70134113</v>
      </c>
      <c r="C1768" s="14" t="s">
        <v>2293</v>
      </c>
      <c r="D1768" s="13" t="s">
        <v>118</v>
      </c>
      <c r="E1768" s="18" t="s">
        <v>2292</v>
      </c>
      <c r="F1768" s="13" t="s">
        <v>44</v>
      </c>
      <c r="G1768" s="13">
        <v>12</v>
      </c>
      <c r="H1768" s="13">
        <v>0</v>
      </c>
      <c r="I1768" s="13">
        <v>0</v>
      </c>
      <c r="J1768" s="13">
        <v>0</v>
      </c>
      <c r="K1768" s="13">
        <v>0</v>
      </c>
      <c r="L1768" s="13">
        <f t="shared" si="173"/>
        <v>12</v>
      </c>
      <c r="M1768" s="23"/>
      <c r="N1768" s="17"/>
    </row>
    <row r="1769" spans="2:14" hidden="1">
      <c r="B1769" s="13">
        <v>70134118</v>
      </c>
      <c r="C1769" s="14" t="s">
        <v>2294</v>
      </c>
      <c r="D1769" s="13" t="s">
        <v>118</v>
      </c>
      <c r="E1769" s="18" t="s">
        <v>2292</v>
      </c>
      <c r="F1769" s="13" t="s">
        <v>44</v>
      </c>
      <c r="G1769" s="13">
        <v>13</v>
      </c>
      <c r="H1769" s="13">
        <v>0</v>
      </c>
      <c r="I1769" s="13">
        <v>0</v>
      </c>
      <c r="J1769" s="13">
        <v>0</v>
      </c>
      <c r="K1769" s="13">
        <v>0</v>
      </c>
      <c r="L1769" s="13">
        <f t="shared" si="173"/>
        <v>13</v>
      </c>
      <c r="M1769" s="23"/>
      <c r="N1769" s="17"/>
    </row>
    <row r="1770" spans="2:14" hidden="1">
      <c r="B1770" s="13">
        <v>70134128</v>
      </c>
      <c r="C1770" s="14" t="s">
        <v>2295</v>
      </c>
      <c r="D1770" s="13" t="s">
        <v>118</v>
      </c>
      <c r="E1770" s="18" t="s">
        <v>2292</v>
      </c>
      <c r="F1770" s="13" t="s">
        <v>44</v>
      </c>
      <c r="G1770" s="13">
        <v>17</v>
      </c>
      <c r="H1770" s="13">
        <v>0</v>
      </c>
      <c r="I1770" s="13">
        <v>0</v>
      </c>
      <c r="J1770" s="13">
        <v>0</v>
      </c>
      <c r="K1770" s="13">
        <v>0</v>
      </c>
      <c r="L1770" s="13">
        <f t="shared" si="173"/>
        <v>17</v>
      </c>
      <c r="M1770" s="23"/>
      <c r="N1770" s="17"/>
    </row>
    <row r="1771" spans="2:14" hidden="1">
      <c r="B1771" s="13">
        <v>70134133</v>
      </c>
      <c r="C1771" s="14" t="s">
        <v>2296</v>
      </c>
      <c r="D1771" s="13" t="s">
        <v>118</v>
      </c>
      <c r="E1771" s="18" t="s">
        <v>2297</v>
      </c>
      <c r="F1771" s="13" t="s">
        <v>44</v>
      </c>
      <c r="G1771" s="13">
        <v>4</v>
      </c>
      <c r="H1771" s="13">
        <v>0</v>
      </c>
      <c r="I1771" s="13">
        <v>0</v>
      </c>
      <c r="J1771" s="13">
        <v>0</v>
      </c>
      <c r="K1771" s="13">
        <v>0</v>
      </c>
      <c r="L1771" s="13">
        <f t="shared" si="173"/>
        <v>4</v>
      </c>
      <c r="M1771" s="23"/>
      <c r="N1771" s="17">
        <f t="shared" ref="N1771:N1775" si="178">L1771</f>
        <v>4</v>
      </c>
    </row>
    <row r="1772" spans="2:14" hidden="1">
      <c r="B1772" s="13">
        <v>70134138</v>
      </c>
      <c r="C1772" s="14" t="s">
        <v>2298</v>
      </c>
      <c r="D1772" s="13" t="s">
        <v>118</v>
      </c>
      <c r="E1772" s="18" t="s">
        <v>2297</v>
      </c>
      <c r="F1772" s="13" t="s">
        <v>44</v>
      </c>
      <c r="G1772" s="13">
        <v>5</v>
      </c>
      <c r="H1772" s="13">
        <v>0</v>
      </c>
      <c r="I1772" s="13">
        <v>0</v>
      </c>
      <c r="J1772" s="13">
        <v>0</v>
      </c>
      <c r="K1772" s="13">
        <v>0</v>
      </c>
      <c r="L1772" s="13">
        <f t="shared" si="173"/>
        <v>5</v>
      </c>
      <c r="M1772" s="23"/>
      <c r="N1772" s="17">
        <f t="shared" si="178"/>
        <v>5</v>
      </c>
    </row>
    <row r="1773" spans="2:14" hidden="1">
      <c r="B1773" s="13">
        <v>70134143</v>
      </c>
      <c r="C1773" s="14" t="s">
        <v>2299</v>
      </c>
      <c r="D1773" s="13" t="s">
        <v>118</v>
      </c>
      <c r="E1773" s="18" t="s">
        <v>2297</v>
      </c>
      <c r="F1773" s="13" t="s">
        <v>44</v>
      </c>
      <c r="G1773" s="13">
        <v>4</v>
      </c>
      <c r="H1773" s="13">
        <v>0</v>
      </c>
      <c r="I1773" s="13">
        <v>0</v>
      </c>
      <c r="J1773" s="13">
        <v>0</v>
      </c>
      <c r="K1773" s="13">
        <v>0</v>
      </c>
      <c r="L1773" s="13">
        <f t="shared" si="173"/>
        <v>4</v>
      </c>
      <c r="M1773" s="23"/>
      <c r="N1773" s="17">
        <f t="shared" si="178"/>
        <v>4</v>
      </c>
    </row>
    <row r="1774" spans="2:14" hidden="1">
      <c r="B1774" s="13">
        <v>70134148</v>
      </c>
      <c r="C1774" s="14" t="s">
        <v>2300</v>
      </c>
      <c r="D1774" s="13" t="s">
        <v>118</v>
      </c>
      <c r="E1774" s="18" t="s">
        <v>2297</v>
      </c>
      <c r="F1774" s="13" t="s">
        <v>44</v>
      </c>
      <c r="G1774" s="13">
        <v>3</v>
      </c>
      <c r="H1774" s="13">
        <v>0</v>
      </c>
      <c r="I1774" s="13">
        <v>0</v>
      </c>
      <c r="J1774" s="13">
        <v>0</v>
      </c>
      <c r="K1774" s="13">
        <v>0</v>
      </c>
      <c r="L1774" s="13">
        <f t="shared" si="173"/>
        <v>3</v>
      </c>
      <c r="M1774" s="23"/>
      <c r="N1774" s="17">
        <f t="shared" si="178"/>
        <v>3</v>
      </c>
    </row>
    <row r="1775" spans="2:14" hidden="1">
      <c r="B1775" s="13">
        <v>70134153</v>
      </c>
      <c r="C1775" s="14" t="s">
        <v>2301</v>
      </c>
      <c r="D1775" s="13" t="s">
        <v>118</v>
      </c>
      <c r="E1775" s="18" t="s">
        <v>2297</v>
      </c>
      <c r="F1775" s="13" t="s">
        <v>44</v>
      </c>
      <c r="G1775" s="13">
        <v>5</v>
      </c>
      <c r="H1775" s="13">
        <v>0</v>
      </c>
      <c r="I1775" s="13">
        <v>0</v>
      </c>
      <c r="J1775" s="13">
        <v>0</v>
      </c>
      <c r="K1775" s="13">
        <v>0</v>
      </c>
      <c r="L1775" s="13">
        <f t="shared" si="173"/>
        <v>5</v>
      </c>
      <c r="M1775" s="23"/>
      <c r="N1775" s="17">
        <f t="shared" si="178"/>
        <v>5</v>
      </c>
    </row>
    <row r="1776" spans="2:14" hidden="1">
      <c r="B1776" s="13">
        <v>70134158</v>
      </c>
      <c r="C1776" s="14" t="s">
        <v>2302</v>
      </c>
      <c r="D1776" s="13" t="s">
        <v>118</v>
      </c>
      <c r="E1776" s="18" t="s">
        <v>2303</v>
      </c>
      <c r="F1776" s="13" t="s">
        <v>44</v>
      </c>
      <c r="G1776" s="13">
        <v>10</v>
      </c>
      <c r="H1776" s="13">
        <v>0</v>
      </c>
      <c r="I1776" s="13">
        <v>0</v>
      </c>
      <c r="J1776" s="13">
        <v>0</v>
      </c>
      <c r="K1776" s="13">
        <v>0</v>
      </c>
      <c r="L1776" s="13">
        <f t="shared" si="173"/>
        <v>10</v>
      </c>
      <c r="M1776" s="23"/>
      <c r="N1776" s="17"/>
    </row>
    <row r="1777" spans="2:14" hidden="1">
      <c r="B1777" s="13">
        <v>70134163</v>
      </c>
      <c r="C1777" s="14" t="s">
        <v>2304</v>
      </c>
      <c r="D1777" s="13" t="s">
        <v>118</v>
      </c>
      <c r="E1777" s="18" t="s">
        <v>2303</v>
      </c>
      <c r="F1777" s="13" t="s">
        <v>44</v>
      </c>
      <c r="G1777" s="13">
        <v>9</v>
      </c>
      <c r="H1777" s="13">
        <v>0</v>
      </c>
      <c r="I1777" s="13">
        <v>0</v>
      </c>
      <c r="J1777" s="13">
        <v>0</v>
      </c>
      <c r="K1777" s="13">
        <v>0</v>
      </c>
      <c r="L1777" s="13">
        <f t="shared" si="173"/>
        <v>9</v>
      </c>
      <c r="M1777" s="23"/>
      <c r="N1777" s="17"/>
    </row>
    <row r="1778" spans="2:14" hidden="1">
      <c r="B1778" s="13">
        <v>70134168</v>
      </c>
      <c r="C1778" s="14" t="s">
        <v>2305</v>
      </c>
      <c r="D1778" s="13" t="s">
        <v>118</v>
      </c>
      <c r="E1778" s="18" t="s">
        <v>2303</v>
      </c>
      <c r="F1778" s="13" t="s">
        <v>44</v>
      </c>
      <c r="G1778" s="13">
        <v>4</v>
      </c>
      <c r="H1778" s="13">
        <v>0</v>
      </c>
      <c r="I1778" s="13">
        <v>0</v>
      </c>
      <c r="J1778" s="13">
        <v>0</v>
      </c>
      <c r="K1778" s="13">
        <v>0</v>
      </c>
      <c r="L1778" s="13">
        <f t="shared" si="173"/>
        <v>4</v>
      </c>
      <c r="M1778" s="23"/>
      <c r="N1778" s="17">
        <f t="shared" ref="N1778:N1779" si="179">L1778</f>
        <v>4</v>
      </c>
    </row>
    <row r="1779" spans="2:14" hidden="1">
      <c r="B1779" s="13">
        <v>70134173</v>
      </c>
      <c r="C1779" s="14" t="s">
        <v>2306</v>
      </c>
      <c r="D1779" s="13" t="s">
        <v>118</v>
      </c>
      <c r="E1779" s="18" t="s">
        <v>2303</v>
      </c>
      <c r="F1779" s="13" t="s">
        <v>44</v>
      </c>
      <c r="G1779" s="13">
        <v>1</v>
      </c>
      <c r="H1779" s="13">
        <v>0</v>
      </c>
      <c r="I1779" s="13">
        <v>0</v>
      </c>
      <c r="J1779" s="13">
        <v>0</v>
      </c>
      <c r="K1779" s="13">
        <v>0</v>
      </c>
      <c r="L1779" s="13">
        <f t="shared" si="173"/>
        <v>1</v>
      </c>
      <c r="M1779" s="23"/>
      <c r="N1779" s="17">
        <f t="shared" si="179"/>
        <v>1</v>
      </c>
    </row>
    <row r="1780" spans="2:14" hidden="1">
      <c r="B1780" s="13">
        <v>70134178</v>
      </c>
      <c r="C1780" s="14" t="s">
        <v>2307</v>
      </c>
      <c r="D1780" s="13" t="s">
        <v>118</v>
      </c>
      <c r="E1780" s="18" t="s">
        <v>2303</v>
      </c>
      <c r="F1780" s="13" t="s">
        <v>44</v>
      </c>
      <c r="G1780" s="13">
        <v>11</v>
      </c>
      <c r="H1780" s="13">
        <v>0</v>
      </c>
      <c r="I1780" s="13">
        <v>0</v>
      </c>
      <c r="J1780" s="13">
        <v>0</v>
      </c>
      <c r="K1780" s="13">
        <v>0</v>
      </c>
      <c r="L1780" s="13">
        <f t="shared" si="173"/>
        <v>11</v>
      </c>
      <c r="M1780" s="23"/>
      <c r="N1780" s="17"/>
    </row>
    <row r="1781" spans="2:14" hidden="1">
      <c r="B1781" s="13">
        <v>70134183</v>
      </c>
      <c r="C1781" s="14" t="s">
        <v>2308</v>
      </c>
      <c r="D1781" s="13" t="s">
        <v>118</v>
      </c>
      <c r="E1781" s="18" t="s">
        <v>2309</v>
      </c>
      <c r="F1781" s="13" t="s">
        <v>44</v>
      </c>
      <c r="G1781" s="13">
        <v>16</v>
      </c>
      <c r="H1781" s="13">
        <v>0</v>
      </c>
      <c r="I1781" s="13">
        <v>0</v>
      </c>
      <c r="J1781" s="13">
        <v>0</v>
      </c>
      <c r="K1781" s="13">
        <v>0</v>
      </c>
      <c r="L1781" s="13">
        <f t="shared" si="173"/>
        <v>16</v>
      </c>
      <c r="M1781" s="23"/>
      <c r="N1781" s="17"/>
    </row>
    <row r="1782" spans="2:14" hidden="1">
      <c r="B1782" s="13">
        <v>70134188</v>
      </c>
      <c r="C1782" s="14" t="s">
        <v>2310</v>
      </c>
      <c r="D1782" s="13" t="s">
        <v>118</v>
      </c>
      <c r="E1782" s="18" t="s">
        <v>2309</v>
      </c>
      <c r="F1782" s="13" t="s">
        <v>44</v>
      </c>
      <c r="G1782" s="13">
        <v>15</v>
      </c>
      <c r="H1782" s="13">
        <v>0</v>
      </c>
      <c r="I1782" s="13">
        <v>0</v>
      </c>
      <c r="J1782" s="13">
        <v>0</v>
      </c>
      <c r="K1782" s="13">
        <v>0</v>
      </c>
      <c r="L1782" s="13">
        <f t="shared" si="173"/>
        <v>15</v>
      </c>
      <c r="M1782" s="23"/>
      <c r="N1782" s="17"/>
    </row>
    <row r="1783" spans="2:14" hidden="1">
      <c r="B1783" s="13">
        <v>70134193</v>
      </c>
      <c r="C1783" s="14" t="s">
        <v>2311</v>
      </c>
      <c r="D1783" s="13" t="s">
        <v>118</v>
      </c>
      <c r="E1783" s="18" t="s">
        <v>2309</v>
      </c>
      <c r="F1783" s="13" t="s">
        <v>44</v>
      </c>
      <c r="G1783" s="13">
        <v>15</v>
      </c>
      <c r="H1783" s="13">
        <v>0</v>
      </c>
      <c r="I1783" s="13">
        <v>0</v>
      </c>
      <c r="J1783" s="13">
        <v>0</v>
      </c>
      <c r="K1783" s="13">
        <v>0</v>
      </c>
      <c r="L1783" s="13">
        <f t="shared" si="173"/>
        <v>15</v>
      </c>
      <c r="M1783" s="23"/>
      <c r="N1783" s="17"/>
    </row>
    <row r="1784" spans="2:14" hidden="1">
      <c r="B1784" s="13">
        <v>70134203</v>
      </c>
      <c r="C1784" s="14" t="s">
        <v>2312</v>
      </c>
      <c r="D1784" s="13" t="s">
        <v>118</v>
      </c>
      <c r="E1784" s="18" t="s">
        <v>2309</v>
      </c>
      <c r="F1784" s="13" t="s">
        <v>44</v>
      </c>
      <c r="G1784" s="13">
        <v>14</v>
      </c>
      <c r="H1784" s="13">
        <v>0</v>
      </c>
      <c r="I1784" s="13">
        <v>0</v>
      </c>
      <c r="J1784" s="13">
        <v>0</v>
      </c>
      <c r="K1784" s="13">
        <v>0</v>
      </c>
      <c r="L1784" s="13">
        <f t="shared" si="173"/>
        <v>14</v>
      </c>
      <c r="M1784" s="23"/>
      <c r="N1784" s="17"/>
    </row>
    <row r="1785" spans="2:14" hidden="1">
      <c r="B1785" s="13">
        <v>70134378</v>
      </c>
      <c r="C1785" s="14" t="s">
        <v>2313</v>
      </c>
      <c r="D1785" s="13" t="s">
        <v>118</v>
      </c>
      <c r="E1785" s="18" t="s">
        <v>2314</v>
      </c>
      <c r="F1785" s="13" t="s">
        <v>44</v>
      </c>
      <c r="G1785" s="13">
        <v>1</v>
      </c>
      <c r="H1785" s="13">
        <v>0</v>
      </c>
      <c r="I1785" s="13">
        <v>0</v>
      </c>
      <c r="J1785" s="13">
        <v>0</v>
      </c>
      <c r="K1785" s="13">
        <v>0</v>
      </c>
      <c r="L1785" s="13">
        <f t="shared" si="173"/>
        <v>1</v>
      </c>
      <c r="M1785" s="23"/>
      <c r="N1785" s="17">
        <f t="shared" ref="N1785:N1786" si="180">L1785</f>
        <v>1</v>
      </c>
    </row>
    <row r="1786" spans="2:14" hidden="1">
      <c r="B1786" s="13">
        <v>70134383</v>
      </c>
      <c r="C1786" s="14" t="s">
        <v>2315</v>
      </c>
      <c r="D1786" s="13" t="s">
        <v>118</v>
      </c>
      <c r="E1786" s="18" t="s">
        <v>2314</v>
      </c>
      <c r="F1786" s="13" t="s">
        <v>44</v>
      </c>
      <c r="G1786" s="13">
        <v>3</v>
      </c>
      <c r="H1786" s="13">
        <v>0</v>
      </c>
      <c r="I1786" s="13">
        <v>0</v>
      </c>
      <c r="J1786" s="13">
        <v>0</v>
      </c>
      <c r="K1786" s="13">
        <v>0</v>
      </c>
      <c r="L1786" s="13">
        <f t="shared" si="173"/>
        <v>3</v>
      </c>
      <c r="M1786" s="23"/>
      <c r="N1786" s="17">
        <f t="shared" si="180"/>
        <v>3</v>
      </c>
    </row>
    <row r="1787" spans="2:14" hidden="1">
      <c r="B1787" s="13">
        <v>70134696</v>
      </c>
      <c r="C1787" s="14" t="s">
        <v>2316</v>
      </c>
      <c r="D1787" s="13" t="s">
        <v>118</v>
      </c>
      <c r="E1787" s="18" t="s">
        <v>2317</v>
      </c>
      <c r="F1787" s="13" t="s">
        <v>44</v>
      </c>
      <c r="G1787" s="13">
        <v>11</v>
      </c>
      <c r="H1787" s="13">
        <v>0</v>
      </c>
      <c r="I1787" s="13">
        <v>0</v>
      </c>
      <c r="J1787" s="13">
        <v>0</v>
      </c>
      <c r="K1787" s="13">
        <v>0</v>
      </c>
      <c r="L1787" s="13">
        <f t="shared" si="173"/>
        <v>11</v>
      </c>
      <c r="M1787" s="23"/>
      <c r="N1787" s="17"/>
    </row>
    <row r="1788" spans="2:14" hidden="1">
      <c r="B1788" s="13">
        <v>70134706</v>
      </c>
      <c r="C1788" s="14" t="s">
        <v>2318</v>
      </c>
      <c r="D1788" s="13" t="s">
        <v>118</v>
      </c>
      <c r="E1788" s="18" t="s">
        <v>2319</v>
      </c>
      <c r="F1788" s="13" t="s">
        <v>44</v>
      </c>
      <c r="G1788" s="13">
        <v>2</v>
      </c>
      <c r="H1788" s="13">
        <v>0</v>
      </c>
      <c r="I1788" s="13">
        <v>0</v>
      </c>
      <c r="J1788" s="13">
        <v>0</v>
      </c>
      <c r="K1788" s="13">
        <v>0</v>
      </c>
      <c r="L1788" s="13">
        <f t="shared" si="173"/>
        <v>2</v>
      </c>
      <c r="M1788" s="23"/>
      <c r="N1788" s="17">
        <f t="shared" ref="N1788:N1790" si="181">L1788</f>
        <v>2</v>
      </c>
    </row>
    <row r="1789" spans="2:14" hidden="1">
      <c r="B1789" s="13">
        <v>70134711</v>
      </c>
      <c r="C1789" s="14" t="s">
        <v>2320</v>
      </c>
      <c r="D1789" s="13" t="s">
        <v>118</v>
      </c>
      <c r="E1789" s="18" t="s">
        <v>2319</v>
      </c>
      <c r="F1789" s="13" t="s">
        <v>44</v>
      </c>
      <c r="G1789" s="13">
        <v>1</v>
      </c>
      <c r="H1789" s="13">
        <v>0</v>
      </c>
      <c r="I1789" s="13">
        <v>0</v>
      </c>
      <c r="J1789" s="13">
        <v>0</v>
      </c>
      <c r="K1789" s="13">
        <v>0</v>
      </c>
      <c r="L1789" s="13">
        <f t="shared" si="173"/>
        <v>1</v>
      </c>
      <c r="M1789" s="23"/>
      <c r="N1789" s="17">
        <f t="shared" si="181"/>
        <v>1</v>
      </c>
    </row>
    <row r="1790" spans="2:14" hidden="1">
      <c r="B1790" s="13">
        <v>70134716</v>
      </c>
      <c r="C1790" s="14" t="s">
        <v>2321</v>
      </c>
      <c r="D1790" s="13" t="s">
        <v>118</v>
      </c>
      <c r="E1790" s="18" t="s">
        <v>2322</v>
      </c>
      <c r="F1790" s="13" t="s">
        <v>44</v>
      </c>
      <c r="G1790" s="13">
        <v>3</v>
      </c>
      <c r="H1790" s="13">
        <v>0</v>
      </c>
      <c r="I1790" s="13">
        <v>0</v>
      </c>
      <c r="J1790" s="13">
        <v>0</v>
      </c>
      <c r="K1790" s="13">
        <v>0</v>
      </c>
      <c r="L1790" s="13">
        <f t="shared" si="173"/>
        <v>3</v>
      </c>
      <c r="M1790" s="23"/>
      <c r="N1790" s="17">
        <f t="shared" si="181"/>
        <v>3</v>
      </c>
    </row>
    <row r="1791" spans="2:14" hidden="1">
      <c r="B1791" s="13">
        <v>70134721</v>
      </c>
      <c r="C1791" s="14" t="s">
        <v>2323</v>
      </c>
      <c r="D1791" s="13" t="s">
        <v>118</v>
      </c>
      <c r="E1791" s="18" t="s">
        <v>2322</v>
      </c>
      <c r="F1791" s="13" t="s">
        <v>44</v>
      </c>
      <c r="G1791" s="13">
        <v>8</v>
      </c>
      <c r="H1791" s="13">
        <v>0</v>
      </c>
      <c r="I1791" s="13">
        <v>0</v>
      </c>
      <c r="J1791" s="13">
        <v>0</v>
      </c>
      <c r="K1791" s="13">
        <v>0</v>
      </c>
      <c r="L1791" s="13">
        <f t="shared" si="173"/>
        <v>8</v>
      </c>
      <c r="M1791" s="23"/>
      <c r="N1791" s="17"/>
    </row>
    <row r="1792" spans="2:14" hidden="1">
      <c r="B1792" s="13">
        <v>70134726</v>
      </c>
      <c r="C1792" s="14" t="s">
        <v>2324</v>
      </c>
      <c r="D1792" s="13" t="s">
        <v>118</v>
      </c>
      <c r="E1792" s="18" t="s">
        <v>2325</v>
      </c>
      <c r="F1792" s="13" t="s">
        <v>44</v>
      </c>
      <c r="G1792" s="13">
        <v>1</v>
      </c>
      <c r="H1792" s="13">
        <v>0</v>
      </c>
      <c r="I1792" s="13">
        <v>0</v>
      </c>
      <c r="J1792" s="13">
        <v>0</v>
      </c>
      <c r="K1792" s="13">
        <v>0</v>
      </c>
      <c r="L1792" s="13">
        <f t="shared" si="173"/>
        <v>1</v>
      </c>
      <c r="M1792" s="23"/>
      <c r="N1792" s="17">
        <f>L1792</f>
        <v>1</v>
      </c>
    </row>
    <row r="1793" spans="2:14" hidden="1">
      <c r="B1793" s="13">
        <v>70134900</v>
      </c>
      <c r="C1793" s="14" t="s">
        <v>2326</v>
      </c>
      <c r="D1793" s="13" t="s">
        <v>118</v>
      </c>
      <c r="E1793" s="18" t="s">
        <v>2327</v>
      </c>
      <c r="F1793" s="13" t="s">
        <v>44</v>
      </c>
      <c r="G1793" s="13">
        <v>7</v>
      </c>
      <c r="H1793" s="13">
        <v>0</v>
      </c>
      <c r="I1793" s="13">
        <v>0</v>
      </c>
      <c r="J1793" s="13">
        <v>0</v>
      </c>
      <c r="K1793" s="13">
        <v>0</v>
      </c>
      <c r="L1793" s="13">
        <f t="shared" si="173"/>
        <v>7</v>
      </c>
      <c r="M1793" s="23"/>
      <c r="N1793" s="17"/>
    </row>
    <row r="1794" spans="2:14" hidden="1">
      <c r="B1794" s="13">
        <v>70134905</v>
      </c>
      <c r="C1794" s="14" t="s">
        <v>2328</v>
      </c>
      <c r="D1794" s="13" t="s">
        <v>118</v>
      </c>
      <c r="E1794" s="18" t="s">
        <v>2327</v>
      </c>
      <c r="F1794" s="13" t="s">
        <v>44</v>
      </c>
      <c r="G1794" s="13">
        <v>14</v>
      </c>
      <c r="H1794" s="13">
        <v>0</v>
      </c>
      <c r="I1794" s="13">
        <v>0</v>
      </c>
      <c r="J1794" s="13">
        <v>0</v>
      </c>
      <c r="K1794" s="13">
        <v>0</v>
      </c>
      <c r="L1794" s="13">
        <f t="shared" si="173"/>
        <v>14</v>
      </c>
      <c r="M1794" s="23"/>
      <c r="N1794" s="17"/>
    </row>
    <row r="1795" spans="2:14" hidden="1">
      <c r="B1795" s="13">
        <v>70134910</v>
      </c>
      <c r="C1795" s="14" t="s">
        <v>2329</v>
      </c>
      <c r="D1795" s="13" t="s">
        <v>118</v>
      </c>
      <c r="E1795" s="18" t="s">
        <v>2327</v>
      </c>
      <c r="F1795" s="13" t="s">
        <v>44</v>
      </c>
      <c r="G1795" s="13">
        <v>9</v>
      </c>
      <c r="H1795" s="13">
        <v>0</v>
      </c>
      <c r="I1795" s="13">
        <v>0</v>
      </c>
      <c r="J1795" s="13">
        <v>0</v>
      </c>
      <c r="K1795" s="13">
        <v>0</v>
      </c>
      <c r="L1795" s="13">
        <f t="shared" si="173"/>
        <v>9</v>
      </c>
      <c r="M1795" s="23"/>
      <c r="N1795" s="17"/>
    </row>
    <row r="1796" spans="2:14" hidden="1">
      <c r="B1796" s="13">
        <v>70134915</v>
      </c>
      <c r="C1796" s="14" t="s">
        <v>2330</v>
      </c>
      <c r="D1796" s="13" t="s">
        <v>118</v>
      </c>
      <c r="E1796" s="18" t="s">
        <v>2327</v>
      </c>
      <c r="F1796" s="13" t="s">
        <v>44</v>
      </c>
      <c r="G1796" s="13">
        <v>11</v>
      </c>
      <c r="H1796" s="13">
        <v>0</v>
      </c>
      <c r="I1796" s="13">
        <v>0</v>
      </c>
      <c r="J1796" s="13">
        <v>0</v>
      </c>
      <c r="K1796" s="13">
        <v>0</v>
      </c>
      <c r="L1796" s="13">
        <f t="shared" si="173"/>
        <v>11</v>
      </c>
      <c r="M1796" s="23"/>
      <c r="N1796" s="17"/>
    </row>
    <row r="1797" spans="2:14" hidden="1">
      <c r="B1797" s="13">
        <v>70134920</v>
      </c>
      <c r="C1797" s="14" t="s">
        <v>2331</v>
      </c>
      <c r="D1797" s="13" t="s">
        <v>118</v>
      </c>
      <c r="E1797" s="18" t="s">
        <v>2327</v>
      </c>
      <c r="F1797" s="13" t="s">
        <v>44</v>
      </c>
      <c r="G1797" s="13">
        <v>10</v>
      </c>
      <c r="H1797" s="13">
        <v>0</v>
      </c>
      <c r="I1797" s="13">
        <v>0</v>
      </c>
      <c r="J1797" s="13">
        <v>0</v>
      </c>
      <c r="K1797" s="13">
        <v>0</v>
      </c>
      <c r="L1797" s="13">
        <f t="shared" si="173"/>
        <v>10</v>
      </c>
      <c r="M1797" s="23"/>
      <c r="N1797" s="17"/>
    </row>
    <row r="1798" spans="2:14" hidden="1">
      <c r="B1798" s="13">
        <v>70134925</v>
      </c>
      <c r="C1798" s="14" t="s">
        <v>2332</v>
      </c>
      <c r="D1798" s="13" t="s">
        <v>118</v>
      </c>
      <c r="E1798" s="18" t="s">
        <v>2327</v>
      </c>
      <c r="F1798" s="13" t="s">
        <v>44</v>
      </c>
      <c r="G1798" s="13">
        <v>11</v>
      </c>
      <c r="H1798" s="13">
        <v>0</v>
      </c>
      <c r="I1798" s="13">
        <v>0</v>
      </c>
      <c r="J1798" s="13">
        <v>0</v>
      </c>
      <c r="K1798" s="13">
        <v>0</v>
      </c>
      <c r="L1798" s="13">
        <f t="shared" ref="L1798:L1861" si="182">H1798+G1798</f>
        <v>11</v>
      </c>
      <c r="M1798" s="23"/>
      <c r="N1798" s="17"/>
    </row>
    <row r="1799" spans="2:14" hidden="1">
      <c r="B1799" s="13">
        <v>70134930</v>
      </c>
      <c r="C1799" s="14" t="s">
        <v>2333</v>
      </c>
      <c r="D1799" s="13" t="s">
        <v>118</v>
      </c>
      <c r="E1799" s="18" t="s">
        <v>2327</v>
      </c>
      <c r="F1799" s="13" t="s">
        <v>44</v>
      </c>
      <c r="G1799" s="13">
        <v>11</v>
      </c>
      <c r="H1799" s="13">
        <v>0</v>
      </c>
      <c r="I1799" s="13">
        <v>0</v>
      </c>
      <c r="J1799" s="13">
        <v>0</v>
      </c>
      <c r="K1799" s="13">
        <v>0</v>
      </c>
      <c r="L1799" s="13">
        <f t="shared" si="182"/>
        <v>11</v>
      </c>
      <c r="M1799" s="23"/>
      <c r="N1799" s="17"/>
    </row>
    <row r="1800" spans="2:14" hidden="1">
      <c r="B1800" s="13">
        <v>70134935</v>
      </c>
      <c r="C1800" s="14" t="s">
        <v>2334</v>
      </c>
      <c r="D1800" s="13" t="s">
        <v>118</v>
      </c>
      <c r="E1800" s="18" t="s">
        <v>2327</v>
      </c>
      <c r="F1800" s="13" t="s">
        <v>44</v>
      </c>
      <c r="G1800" s="13">
        <v>11</v>
      </c>
      <c r="H1800" s="13">
        <v>0</v>
      </c>
      <c r="I1800" s="13">
        <v>0</v>
      </c>
      <c r="J1800" s="13">
        <v>0</v>
      </c>
      <c r="K1800" s="13">
        <v>0</v>
      </c>
      <c r="L1800" s="13">
        <f t="shared" si="182"/>
        <v>11</v>
      </c>
      <c r="M1800" s="23"/>
      <c r="N1800" s="17"/>
    </row>
    <row r="1801" spans="2:14" hidden="1">
      <c r="B1801" s="13">
        <v>70134940</v>
      </c>
      <c r="C1801" s="14" t="s">
        <v>2335</v>
      </c>
      <c r="D1801" s="13" t="s">
        <v>118</v>
      </c>
      <c r="E1801" s="18" t="s">
        <v>2327</v>
      </c>
      <c r="F1801" s="13" t="s">
        <v>44</v>
      </c>
      <c r="G1801" s="13">
        <v>11</v>
      </c>
      <c r="H1801" s="13">
        <v>0</v>
      </c>
      <c r="I1801" s="13">
        <v>0</v>
      </c>
      <c r="J1801" s="13">
        <v>0</v>
      </c>
      <c r="K1801" s="13">
        <v>0</v>
      </c>
      <c r="L1801" s="13">
        <f t="shared" si="182"/>
        <v>11</v>
      </c>
      <c r="M1801" s="23"/>
      <c r="N1801" s="17"/>
    </row>
    <row r="1802" spans="2:14" hidden="1">
      <c r="B1802" s="13">
        <v>70134945</v>
      </c>
      <c r="C1802" s="14" t="s">
        <v>2336</v>
      </c>
      <c r="D1802" s="13" t="s">
        <v>118</v>
      </c>
      <c r="E1802" s="18" t="s">
        <v>2327</v>
      </c>
      <c r="F1802" s="13" t="s">
        <v>44</v>
      </c>
      <c r="G1802" s="13">
        <v>11</v>
      </c>
      <c r="H1802" s="13">
        <v>0</v>
      </c>
      <c r="I1802" s="13">
        <v>0</v>
      </c>
      <c r="J1802" s="13">
        <v>0</v>
      </c>
      <c r="K1802" s="13">
        <v>0</v>
      </c>
      <c r="L1802" s="13">
        <f t="shared" si="182"/>
        <v>11</v>
      </c>
      <c r="M1802" s="23"/>
      <c r="N1802" s="17"/>
    </row>
    <row r="1803" spans="2:14" hidden="1">
      <c r="B1803" s="13">
        <v>70134950</v>
      </c>
      <c r="C1803" s="14" t="s">
        <v>2337</v>
      </c>
      <c r="D1803" s="13" t="s">
        <v>118</v>
      </c>
      <c r="E1803" s="18" t="s">
        <v>2327</v>
      </c>
      <c r="F1803" s="13" t="s">
        <v>44</v>
      </c>
      <c r="G1803" s="13">
        <v>10</v>
      </c>
      <c r="H1803" s="13">
        <v>0</v>
      </c>
      <c r="I1803" s="13">
        <v>0</v>
      </c>
      <c r="J1803" s="13">
        <v>0</v>
      </c>
      <c r="K1803" s="13">
        <v>0</v>
      </c>
      <c r="L1803" s="13">
        <f t="shared" si="182"/>
        <v>10</v>
      </c>
      <c r="M1803" s="23"/>
      <c r="N1803" s="17"/>
    </row>
    <row r="1804" spans="2:14" hidden="1">
      <c r="B1804" s="13">
        <v>70134955</v>
      </c>
      <c r="C1804" s="14" t="s">
        <v>2338</v>
      </c>
      <c r="D1804" s="13" t="s">
        <v>118</v>
      </c>
      <c r="E1804" s="18" t="s">
        <v>2327</v>
      </c>
      <c r="F1804" s="13" t="s">
        <v>44</v>
      </c>
      <c r="G1804" s="13">
        <v>11</v>
      </c>
      <c r="H1804" s="13">
        <v>0</v>
      </c>
      <c r="I1804" s="13">
        <v>0</v>
      </c>
      <c r="J1804" s="13">
        <v>0</v>
      </c>
      <c r="K1804" s="13">
        <v>0</v>
      </c>
      <c r="L1804" s="13">
        <f t="shared" si="182"/>
        <v>11</v>
      </c>
      <c r="M1804" s="23"/>
      <c r="N1804" s="17"/>
    </row>
    <row r="1805" spans="2:14" hidden="1">
      <c r="B1805" s="13">
        <v>70134960</v>
      </c>
      <c r="C1805" s="14" t="s">
        <v>2339</v>
      </c>
      <c r="D1805" s="13" t="s">
        <v>118</v>
      </c>
      <c r="E1805" s="18" t="s">
        <v>2327</v>
      </c>
      <c r="F1805" s="13" t="s">
        <v>44</v>
      </c>
      <c r="G1805" s="13">
        <v>7</v>
      </c>
      <c r="H1805" s="13">
        <v>0</v>
      </c>
      <c r="I1805" s="13">
        <v>0</v>
      </c>
      <c r="J1805" s="13">
        <v>0</v>
      </c>
      <c r="K1805" s="13">
        <v>0</v>
      </c>
      <c r="L1805" s="13">
        <f t="shared" si="182"/>
        <v>7</v>
      </c>
      <c r="M1805" s="23"/>
      <c r="N1805" s="17"/>
    </row>
    <row r="1806" spans="2:14" hidden="1">
      <c r="B1806" s="13">
        <v>70134970</v>
      </c>
      <c r="C1806" s="14" t="s">
        <v>2340</v>
      </c>
      <c r="D1806" s="13" t="s">
        <v>118</v>
      </c>
      <c r="E1806" s="18" t="s">
        <v>2341</v>
      </c>
      <c r="F1806" s="13" t="s">
        <v>44</v>
      </c>
      <c r="G1806" s="13">
        <v>13</v>
      </c>
      <c r="H1806" s="13">
        <v>0</v>
      </c>
      <c r="I1806" s="13">
        <v>0</v>
      </c>
      <c r="J1806" s="13">
        <v>0</v>
      </c>
      <c r="K1806" s="13">
        <v>0</v>
      </c>
      <c r="L1806" s="13">
        <f t="shared" si="182"/>
        <v>13</v>
      </c>
      <c r="M1806" s="23"/>
      <c r="N1806" s="17"/>
    </row>
    <row r="1807" spans="2:14" hidden="1">
      <c r="B1807" s="13">
        <v>70134975</v>
      </c>
      <c r="C1807" s="14" t="s">
        <v>2342</v>
      </c>
      <c r="D1807" s="13" t="s">
        <v>118</v>
      </c>
      <c r="E1807" s="18" t="s">
        <v>2341</v>
      </c>
      <c r="F1807" s="13" t="s">
        <v>44</v>
      </c>
      <c r="G1807" s="13">
        <v>8</v>
      </c>
      <c r="H1807" s="13">
        <v>0</v>
      </c>
      <c r="I1807" s="13">
        <v>0</v>
      </c>
      <c r="J1807" s="13">
        <v>0</v>
      </c>
      <c r="K1807" s="13">
        <v>0</v>
      </c>
      <c r="L1807" s="13">
        <f t="shared" si="182"/>
        <v>8</v>
      </c>
      <c r="M1807" s="23"/>
      <c r="N1807" s="17"/>
    </row>
    <row r="1808" spans="2:14" hidden="1">
      <c r="B1808" s="13">
        <v>70134980</v>
      </c>
      <c r="C1808" s="14" t="s">
        <v>2343</v>
      </c>
      <c r="D1808" s="13" t="s">
        <v>118</v>
      </c>
      <c r="E1808" s="18" t="s">
        <v>2341</v>
      </c>
      <c r="F1808" s="13" t="s">
        <v>44</v>
      </c>
      <c r="G1808" s="13">
        <v>12</v>
      </c>
      <c r="H1808" s="13">
        <v>0</v>
      </c>
      <c r="I1808" s="13">
        <v>0</v>
      </c>
      <c r="J1808" s="13">
        <v>0</v>
      </c>
      <c r="K1808" s="13">
        <v>0</v>
      </c>
      <c r="L1808" s="13">
        <f t="shared" si="182"/>
        <v>12</v>
      </c>
      <c r="M1808" s="23"/>
      <c r="N1808" s="17"/>
    </row>
    <row r="1809" spans="2:14" hidden="1">
      <c r="B1809" s="13">
        <v>70134985</v>
      </c>
      <c r="C1809" s="14" t="s">
        <v>2344</v>
      </c>
      <c r="D1809" s="13" t="s">
        <v>118</v>
      </c>
      <c r="E1809" s="18" t="s">
        <v>2341</v>
      </c>
      <c r="F1809" s="13" t="s">
        <v>44</v>
      </c>
      <c r="G1809" s="13">
        <v>11</v>
      </c>
      <c r="H1809" s="13">
        <v>0</v>
      </c>
      <c r="I1809" s="13">
        <v>0</v>
      </c>
      <c r="J1809" s="13">
        <v>0</v>
      </c>
      <c r="K1809" s="13">
        <v>0</v>
      </c>
      <c r="L1809" s="13">
        <f t="shared" si="182"/>
        <v>11</v>
      </c>
      <c r="M1809" s="23"/>
      <c r="N1809" s="17"/>
    </row>
    <row r="1810" spans="2:14" hidden="1">
      <c r="B1810" s="13">
        <v>70134990</v>
      </c>
      <c r="C1810" s="14" t="s">
        <v>2345</v>
      </c>
      <c r="D1810" s="13" t="s">
        <v>118</v>
      </c>
      <c r="E1810" s="18" t="s">
        <v>2341</v>
      </c>
      <c r="F1810" s="13" t="s">
        <v>44</v>
      </c>
      <c r="G1810" s="13">
        <v>16</v>
      </c>
      <c r="H1810" s="13">
        <v>0</v>
      </c>
      <c r="I1810" s="13">
        <v>0</v>
      </c>
      <c r="J1810" s="13">
        <v>0</v>
      </c>
      <c r="K1810" s="13">
        <v>0</v>
      </c>
      <c r="L1810" s="13">
        <f t="shared" si="182"/>
        <v>16</v>
      </c>
      <c r="M1810" s="23"/>
      <c r="N1810" s="17"/>
    </row>
    <row r="1811" spans="2:14" hidden="1">
      <c r="B1811" s="13">
        <v>70134995</v>
      </c>
      <c r="C1811" s="14" t="s">
        <v>2346</v>
      </c>
      <c r="D1811" s="13" t="s">
        <v>118</v>
      </c>
      <c r="E1811" s="18" t="s">
        <v>2341</v>
      </c>
      <c r="F1811" s="13" t="s">
        <v>44</v>
      </c>
      <c r="G1811" s="13">
        <v>16</v>
      </c>
      <c r="H1811" s="13">
        <v>0</v>
      </c>
      <c r="I1811" s="13">
        <v>0</v>
      </c>
      <c r="J1811" s="13">
        <v>0</v>
      </c>
      <c r="K1811" s="13">
        <v>0</v>
      </c>
      <c r="L1811" s="13">
        <f t="shared" si="182"/>
        <v>16</v>
      </c>
      <c r="M1811" s="23"/>
      <c r="N1811" s="17"/>
    </row>
    <row r="1812" spans="2:14" hidden="1">
      <c r="B1812" s="13">
        <v>70135000</v>
      </c>
      <c r="C1812" s="14" t="s">
        <v>2347</v>
      </c>
      <c r="D1812" s="13" t="s">
        <v>118</v>
      </c>
      <c r="E1812" s="18" t="s">
        <v>2341</v>
      </c>
      <c r="F1812" s="13" t="s">
        <v>44</v>
      </c>
      <c r="G1812" s="13">
        <v>15</v>
      </c>
      <c r="H1812" s="13">
        <v>0</v>
      </c>
      <c r="I1812" s="13">
        <v>0</v>
      </c>
      <c r="J1812" s="13">
        <v>0</v>
      </c>
      <c r="K1812" s="13">
        <v>0</v>
      </c>
      <c r="L1812" s="13">
        <f t="shared" si="182"/>
        <v>15</v>
      </c>
      <c r="M1812" s="23"/>
      <c r="N1812" s="17"/>
    </row>
    <row r="1813" spans="2:14" hidden="1">
      <c r="B1813" s="13">
        <v>70135005</v>
      </c>
      <c r="C1813" s="14" t="s">
        <v>2348</v>
      </c>
      <c r="D1813" s="13" t="s">
        <v>118</v>
      </c>
      <c r="E1813" s="18" t="s">
        <v>2341</v>
      </c>
      <c r="F1813" s="13" t="s">
        <v>44</v>
      </c>
      <c r="G1813" s="13">
        <v>14</v>
      </c>
      <c r="H1813" s="13">
        <v>0</v>
      </c>
      <c r="I1813" s="13">
        <v>0</v>
      </c>
      <c r="J1813" s="13">
        <v>0</v>
      </c>
      <c r="K1813" s="13">
        <v>0</v>
      </c>
      <c r="L1813" s="13">
        <f t="shared" si="182"/>
        <v>14</v>
      </c>
      <c r="M1813" s="23"/>
      <c r="N1813" s="17"/>
    </row>
    <row r="1814" spans="2:14" hidden="1">
      <c r="B1814" s="13">
        <v>70135010</v>
      </c>
      <c r="C1814" s="14" t="s">
        <v>2349</v>
      </c>
      <c r="D1814" s="13" t="s">
        <v>118</v>
      </c>
      <c r="E1814" s="18" t="s">
        <v>2341</v>
      </c>
      <c r="F1814" s="13" t="s">
        <v>44</v>
      </c>
      <c r="G1814" s="13">
        <v>14</v>
      </c>
      <c r="H1814" s="13">
        <v>0</v>
      </c>
      <c r="I1814" s="13">
        <v>0</v>
      </c>
      <c r="J1814" s="13">
        <v>0</v>
      </c>
      <c r="K1814" s="13">
        <v>0</v>
      </c>
      <c r="L1814" s="13">
        <f t="shared" si="182"/>
        <v>14</v>
      </c>
      <c r="M1814" s="23"/>
      <c r="N1814" s="17"/>
    </row>
    <row r="1815" spans="2:14" hidden="1">
      <c r="B1815" s="13">
        <v>70135015</v>
      </c>
      <c r="C1815" s="14" t="s">
        <v>2350</v>
      </c>
      <c r="D1815" s="13" t="s">
        <v>118</v>
      </c>
      <c r="E1815" s="18" t="s">
        <v>2341</v>
      </c>
      <c r="F1815" s="13" t="s">
        <v>44</v>
      </c>
      <c r="G1815" s="13">
        <v>11</v>
      </c>
      <c r="H1815" s="13">
        <v>0</v>
      </c>
      <c r="I1815" s="13">
        <v>0</v>
      </c>
      <c r="J1815" s="13">
        <v>0</v>
      </c>
      <c r="K1815" s="13">
        <v>0</v>
      </c>
      <c r="L1815" s="13">
        <f t="shared" si="182"/>
        <v>11</v>
      </c>
      <c r="M1815" s="23"/>
      <c r="N1815" s="17"/>
    </row>
    <row r="1816" spans="2:14" hidden="1">
      <c r="B1816" s="13">
        <v>70135020</v>
      </c>
      <c r="C1816" s="14" t="s">
        <v>2351</v>
      </c>
      <c r="D1816" s="13" t="s">
        <v>118</v>
      </c>
      <c r="E1816" s="18" t="s">
        <v>2341</v>
      </c>
      <c r="F1816" s="13" t="s">
        <v>44</v>
      </c>
      <c r="G1816" s="13">
        <v>15</v>
      </c>
      <c r="H1816" s="13">
        <v>0</v>
      </c>
      <c r="I1816" s="13">
        <v>0</v>
      </c>
      <c r="J1816" s="13">
        <v>0</v>
      </c>
      <c r="K1816" s="13">
        <v>0</v>
      </c>
      <c r="L1816" s="13">
        <f t="shared" si="182"/>
        <v>15</v>
      </c>
      <c r="M1816" s="23"/>
      <c r="N1816" s="17"/>
    </row>
    <row r="1817" spans="2:14" hidden="1">
      <c r="B1817" s="13">
        <v>70135025</v>
      </c>
      <c r="C1817" s="14" t="s">
        <v>2352</v>
      </c>
      <c r="D1817" s="13" t="s">
        <v>118</v>
      </c>
      <c r="E1817" s="18" t="s">
        <v>2341</v>
      </c>
      <c r="F1817" s="13" t="s">
        <v>44</v>
      </c>
      <c r="G1817" s="13">
        <v>10</v>
      </c>
      <c r="H1817" s="13">
        <v>0</v>
      </c>
      <c r="I1817" s="13">
        <v>0</v>
      </c>
      <c r="J1817" s="13">
        <v>0</v>
      </c>
      <c r="K1817" s="13">
        <v>0</v>
      </c>
      <c r="L1817" s="13">
        <f t="shared" si="182"/>
        <v>10</v>
      </c>
      <c r="M1817" s="23"/>
      <c r="N1817" s="17"/>
    </row>
    <row r="1818" spans="2:14" hidden="1">
      <c r="B1818" s="13">
        <v>70135030</v>
      </c>
      <c r="C1818" s="14" t="s">
        <v>2353</v>
      </c>
      <c r="D1818" s="13" t="s">
        <v>118</v>
      </c>
      <c r="E1818" s="18" t="s">
        <v>2341</v>
      </c>
      <c r="F1818" s="13" t="s">
        <v>44</v>
      </c>
      <c r="G1818" s="13">
        <v>4</v>
      </c>
      <c r="H1818" s="13">
        <v>0</v>
      </c>
      <c r="I1818" s="13">
        <v>0</v>
      </c>
      <c r="J1818" s="13">
        <v>0</v>
      </c>
      <c r="K1818" s="13">
        <v>0</v>
      </c>
      <c r="L1818" s="13">
        <f t="shared" si="182"/>
        <v>4</v>
      </c>
      <c r="M1818" s="23"/>
      <c r="N1818" s="17">
        <f t="shared" ref="N1818:N1819" si="183">L1818</f>
        <v>4</v>
      </c>
    </row>
    <row r="1819" spans="2:14" hidden="1">
      <c r="B1819" s="13">
        <v>70135035</v>
      </c>
      <c r="C1819" s="14" t="s">
        <v>2354</v>
      </c>
      <c r="D1819" s="13" t="s">
        <v>118</v>
      </c>
      <c r="E1819" s="18" t="s">
        <v>2341</v>
      </c>
      <c r="F1819" s="13" t="s">
        <v>44</v>
      </c>
      <c r="G1819" s="13">
        <v>1</v>
      </c>
      <c r="H1819" s="13">
        <v>0</v>
      </c>
      <c r="I1819" s="13">
        <v>0</v>
      </c>
      <c r="J1819" s="13">
        <v>0</v>
      </c>
      <c r="K1819" s="13">
        <v>0</v>
      </c>
      <c r="L1819" s="13">
        <f t="shared" si="182"/>
        <v>1</v>
      </c>
      <c r="M1819" s="23"/>
      <c r="N1819" s="17">
        <f t="shared" si="183"/>
        <v>1</v>
      </c>
    </row>
    <row r="1820" spans="2:14" hidden="1">
      <c r="B1820" s="13">
        <v>70135040</v>
      </c>
      <c r="C1820" s="14" t="s">
        <v>2355</v>
      </c>
      <c r="D1820" s="13" t="s">
        <v>118</v>
      </c>
      <c r="E1820" s="18" t="s">
        <v>2356</v>
      </c>
      <c r="F1820" s="13" t="s">
        <v>44</v>
      </c>
      <c r="G1820" s="13">
        <v>10</v>
      </c>
      <c r="H1820" s="13">
        <v>0</v>
      </c>
      <c r="I1820" s="13">
        <v>0</v>
      </c>
      <c r="J1820" s="13">
        <v>0</v>
      </c>
      <c r="K1820" s="13">
        <v>0</v>
      </c>
      <c r="L1820" s="13">
        <f t="shared" si="182"/>
        <v>10</v>
      </c>
      <c r="M1820" s="23"/>
      <c r="N1820" s="17"/>
    </row>
    <row r="1821" spans="2:14" hidden="1">
      <c r="B1821" s="13">
        <v>70135045</v>
      </c>
      <c r="C1821" s="14" t="s">
        <v>2357</v>
      </c>
      <c r="D1821" s="13" t="s">
        <v>118</v>
      </c>
      <c r="E1821" s="18" t="s">
        <v>2356</v>
      </c>
      <c r="F1821" s="13" t="s">
        <v>44</v>
      </c>
      <c r="G1821" s="13">
        <v>14</v>
      </c>
      <c r="H1821" s="13">
        <v>0</v>
      </c>
      <c r="I1821" s="13">
        <v>0</v>
      </c>
      <c r="J1821" s="13">
        <v>0</v>
      </c>
      <c r="K1821" s="13">
        <v>0</v>
      </c>
      <c r="L1821" s="13">
        <f t="shared" si="182"/>
        <v>14</v>
      </c>
      <c r="M1821" s="23"/>
      <c r="N1821" s="17"/>
    </row>
    <row r="1822" spans="2:14" hidden="1">
      <c r="B1822" s="13">
        <v>70135050</v>
      </c>
      <c r="C1822" s="14" t="s">
        <v>2358</v>
      </c>
      <c r="D1822" s="13" t="s">
        <v>118</v>
      </c>
      <c r="E1822" s="18" t="s">
        <v>2356</v>
      </c>
      <c r="F1822" s="13" t="s">
        <v>44</v>
      </c>
      <c r="G1822" s="13">
        <v>18</v>
      </c>
      <c r="H1822" s="13">
        <v>0</v>
      </c>
      <c r="I1822" s="13">
        <v>0</v>
      </c>
      <c r="J1822" s="13">
        <v>0</v>
      </c>
      <c r="K1822" s="13">
        <v>0</v>
      </c>
      <c r="L1822" s="13">
        <f t="shared" si="182"/>
        <v>18</v>
      </c>
      <c r="M1822" s="23"/>
      <c r="N1822" s="17"/>
    </row>
    <row r="1823" spans="2:14" hidden="1">
      <c r="B1823" s="13">
        <v>70135055</v>
      </c>
      <c r="C1823" s="14" t="s">
        <v>2359</v>
      </c>
      <c r="D1823" s="13" t="s">
        <v>118</v>
      </c>
      <c r="E1823" s="18" t="s">
        <v>2356</v>
      </c>
      <c r="F1823" s="13" t="s">
        <v>44</v>
      </c>
      <c r="G1823" s="13">
        <v>19</v>
      </c>
      <c r="H1823" s="13">
        <v>0</v>
      </c>
      <c r="I1823" s="13">
        <v>0</v>
      </c>
      <c r="J1823" s="13">
        <v>0</v>
      </c>
      <c r="K1823" s="13">
        <v>0</v>
      </c>
      <c r="L1823" s="13">
        <f t="shared" si="182"/>
        <v>19</v>
      </c>
      <c r="M1823" s="23"/>
      <c r="N1823" s="17"/>
    </row>
    <row r="1824" spans="2:14" hidden="1">
      <c r="B1824" s="13">
        <v>70135060</v>
      </c>
      <c r="C1824" s="14" t="s">
        <v>2360</v>
      </c>
      <c r="D1824" s="13" t="s">
        <v>118</v>
      </c>
      <c r="E1824" s="18" t="s">
        <v>2356</v>
      </c>
      <c r="F1824" s="13" t="s">
        <v>44</v>
      </c>
      <c r="G1824" s="13">
        <v>17</v>
      </c>
      <c r="H1824" s="13">
        <v>0</v>
      </c>
      <c r="I1824" s="13">
        <v>0</v>
      </c>
      <c r="J1824" s="13">
        <v>0</v>
      </c>
      <c r="K1824" s="13">
        <v>0</v>
      </c>
      <c r="L1824" s="13">
        <f t="shared" si="182"/>
        <v>17</v>
      </c>
      <c r="M1824" s="23"/>
      <c r="N1824" s="17"/>
    </row>
    <row r="1825" spans="2:14" hidden="1">
      <c r="B1825" s="13">
        <v>70135065</v>
      </c>
      <c r="C1825" s="14" t="s">
        <v>2361</v>
      </c>
      <c r="D1825" s="13" t="s">
        <v>118</v>
      </c>
      <c r="E1825" s="18" t="s">
        <v>2356</v>
      </c>
      <c r="F1825" s="13" t="s">
        <v>44</v>
      </c>
      <c r="G1825" s="13">
        <v>15</v>
      </c>
      <c r="H1825" s="13">
        <v>0</v>
      </c>
      <c r="I1825" s="13">
        <v>0</v>
      </c>
      <c r="J1825" s="13">
        <v>0</v>
      </c>
      <c r="K1825" s="13">
        <v>0</v>
      </c>
      <c r="L1825" s="13">
        <f t="shared" si="182"/>
        <v>15</v>
      </c>
      <c r="M1825" s="23"/>
      <c r="N1825" s="17"/>
    </row>
    <row r="1826" spans="2:14" hidden="1">
      <c r="B1826" s="13">
        <v>70135070</v>
      </c>
      <c r="C1826" s="14" t="s">
        <v>2362</v>
      </c>
      <c r="D1826" s="13" t="s">
        <v>118</v>
      </c>
      <c r="E1826" s="18" t="s">
        <v>2356</v>
      </c>
      <c r="F1826" s="13" t="s">
        <v>44</v>
      </c>
      <c r="G1826" s="13">
        <v>20</v>
      </c>
      <c r="H1826" s="13">
        <v>0</v>
      </c>
      <c r="I1826" s="13">
        <v>0</v>
      </c>
      <c r="J1826" s="13">
        <v>0</v>
      </c>
      <c r="K1826" s="13">
        <v>0</v>
      </c>
      <c r="L1826" s="13">
        <f t="shared" si="182"/>
        <v>20</v>
      </c>
      <c r="M1826" s="23"/>
      <c r="N1826" s="17"/>
    </row>
    <row r="1827" spans="2:14" hidden="1">
      <c r="B1827" s="13">
        <v>70135075</v>
      </c>
      <c r="C1827" s="14" t="s">
        <v>2363</v>
      </c>
      <c r="D1827" s="13" t="s">
        <v>118</v>
      </c>
      <c r="E1827" s="18" t="s">
        <v>2356</v>
      </c>
      <c r="F1827" s="13" t="s">
        <v>44</v>
      </c>
      <c r="G1827" s="13">
        <v>14</v>
      </c>
      <c r="H1827" s="13">
        <v>0</v>
      </c>
      <c r="I1827" s="13">
        <v>0</v>
      </c>
      <c r="J1827" s="13">
        <v>0</v>
      </c>
      <c r="K1827" s="13">
        <v>0</v>
      </c>
      <c r="L1827" s="13">
        <f t="shared" si="182"/>
        <v>14</v>
      </c>
      <c r="M1827" s="23"/>
      <c r="N1827" s="17"/>
    </row>
    <row r="1828" spans="2:14" hidden="1">
      <c r="B1828" s="13">
        <v>70135080</v>
      </c>
      <c r="C1828" s="14" t="s">
        <v>2364</v>
      </c>
      <c r="D1828" s="13" t="s">
        <v>118</v>
      </c>
      <c r="E1828" s="18" t="s">
        <v>2356</v>
      </c>
      <c r="F1828" s="13" t="s">
        <v>44</v>
      </c>
      <c r="G1828" s="13">
        <v>8</v>
      </c>
      <c r="H1828" s="13">
        <v>0</v>
      </c>
      <c r="I1828" s="13">
        <v>0</v>
      </c>
      <c r="J1828" s="13">
        <v>0</v>
      </c>
      <c r="K1828" s="13">
        <v>0</v>
      </c>
      <c r="L1828" s="13">
        <f t="shared" si="182"/>
        <v>8</v>
      </c>
      <c r="M1828" s="23"/>
      <c r="N1828" s="17"/>
    </row>
    <row r="1829" spans="2:14" hidden="1">
      <c r="B1829" s="13">
        <v>70135085</v>
      </c>
      <c r="C1829" s="14" t="s">
        <v>2365</v>
      </c>
      <c r="D1829" s="13" t="s">
        <v>118</v>
      </c>
      <c r="E1829" s="18" t="s">
        <v>2356</v>
      </c>
      <c r="F1829" s="13" t="s">
        <v>44</v>
      </c>
      <c r="G1829" s="13">
        <v>15</v>
      </c>
      <c r="H1829" s="13">
        <v>0</v>
      </c>
      <c r="I1829" s="13">
        <v>0</v>
      </c>
      <c r="J1829" s="13">
        <v>0</v>
      </c>
      <c r="K1829" s="13">
        <v>0</v>
      </c>
      <c r="L1829" s="13">
        <f t="shared" si="182"/>
        <v>15</v>
      </c>
      <c r="M1829" s="23"/>
      <c r="N1829" s="17"/>
    </row>
    <row r="1830" spans="2:14" hidden="1">
      <c r="B1830" s="13">
        <v>70135090</v>
      </c>
      <c r="C1830" s="14" t="s">
        <v>2366</v>
      </c>
      <c r="D1830" s="13" t="s">
        <v>118</v>
      </c>
      <c r="E1830" s="18" t="s">
        <v>2356</v>
      </c>
      <c r="F1830" s="13" t="s">
        <v>44</v>
      </c>
      <c r="G1830" s="13">
        <v>9</v>
      </c>
      <c r="H1830" s="13">
        <v>0</v>
      </c>
      <c r="I1830" s="13">
        <v>0</v>
      </c>
      <c r="J1830" s="13">
        <v>0</v>
      </c>
      <c r="K1830" s="13">
        <v>0</v>
      </c>
      <c r="L1830" s="13">
        <f t="shared" si="182"/>
        <v>9</v>
      </c>
      <c r="M1830" s="23"/>
      <c r="N1830" s="17"/>
    </row>
    <row r="1831" spans="2:14" hidden="1">
      <c r="B1831" s="13">
        <v>70135100</v>
      </c>
      <c r="C1831" s="14" t="s">
        <v>2367</v>
      </c>
      <c r="D1831" s="13" t="s">
        <v>118</v>
      </c>
      <c r="E1831" s="18" t="s">
        <v>2368</v>
      </c>
      <c r="F1831" s="13" t="s">
        <v>44</v>
      </c>
      <c r="G1831" s="13">
        <v>7</v>
      </c>
      <c r="H1831" s="13">
        <v>0</v>
      </c>
      <c r="I1831" s="13">
        <v>0</v>
      </c>
      <c r="J1831" s="13">
        <v>0</v>
      </c>
      <c r="K1831" s="13">
        <v>0</v>
      </c>
      <c r="L1831" s="13">
        <f t="shared" si="182"/>
        <v>7</v>
      </c>
      <c r="M1831" s="23"/>
      <c r="N1831" s="17"/>
    </row>
    <row r="1832" spans="2:14" hidden="1">
      <c r="B1832" s="13">
        <v>70135105</v>
      </c>
      <c r="C1832" s="14" t="s">
        <v>2369</v>
      </c>
      <c r="D1832" s="13" t="s">
        <v>118</v>
      </c>
      <c r="E1832" s="18" t="s">
        <v>2368</v>
      </c>
      <c r="F1832" s="13" t="s">
        <v>44</v>
      </c>
      <c r="G1832" s="13">
        <v>4</v>
      </c>
      <c r="H1832" s="13">
        <v>0</v>
      </c>
      <c r="I1832" s="13">
        <v>0</v>
      </c>
      <c r="J1832" s="13">
        <v>0</v>
      </c>
      <c r="K1832" s="13">
        <v>0</v>
      </c>
      <c r="L1832" s="13">
        <f t="shared" si="182"/>
        <v>4</v>
      </c>
      <c r="M1832" s="23"/>
      <c r="N1832" s="17">
        <f>L1832</f>
        <v>4</v>
      </c>
    </row>
    <row r="1833" spans="2:14" hidden="1">
      <c r="B1833" s="13">
        <v>70135110</v>
      </c>
      <c r="C1833" s="14" t="s">
        <v>2370</v>
      </c>
      <c r="D1833" s="13" t="s">
        <v>118</v>
      </c>
      <c r="E1833" s="18" t="s">
        <v>2368</v>
      </c>
      <c r="F1833" s="13" t="s">
        <v>44</v>
      </c>
      <c r="G1833" s="13">
        <v>10</v>
      </c>
      <c r="H1833" s="13">
        <v>0</v>
      </c>
      <c r="I1833" s="13">
        <v>0</v>
      </c>
      <c r="J1833" s="13">
        <v>0</v>
      </c>
      <c r="K1833" s="13">
        <v>0</v>
      </c>
      <c r="L1833" s="13">
        <f t="shared" si="182"/>
        <v>10</v>
      </c>
      <c r="M1833" s="23"/>
      <c r="N1833" s="17"/>
    </row>
    <row r="1834" spans="2:14" hidden="1">
      <c r="B1834" s="13">
        <v>70135115</v>
      </c>
      <c r="C1834" s="14" t="s">
        <v>2371</v>
      </c>
      <c r="D1834" s="13" t="s">
        <v>118</v>
      </c>
      <c r="E1834" s="18" t="s">
        <v>2368</v>
      </c>
      <c r="F1834" s="13" t="s">
        <v>44</v>
      </c>
      <c r="G1834" s="13">
        <v>8</v>
      </c>
      <c r="H1834" s="13">
        <v>0</v>
      </c>
      <c r="I1834" s="13">
        <v>0</v>
      </c>
      <c r="J1834" s="13">
        <v>0</v>
      </c>
      <c r="K1834" s="13">
        <v>0</v>
      </c>
      <c r="L1834" s="13">
        <f t="shared" si="182"/>
        <v>8</v>
      </c>
      <c r="M1834" s="23"/>
      <c r="N1834" s="17"/>
    </row>
    <row r="1835" spans="2:14" hidden="1">
      <c r="B1835" s="13">
        <v>70135120</v>
      </c>
      <c r="C1835" s="14" t="s">
        <v>2372</v>
      </c>
      <c r="D1835" s="13" t="s">
        <v>118</v>
      </c>
      <c r="E1835" s="18" t="s">
        <v>2368</v>
      </c>
      <c r="F1835" s="13" t="s">
        <v>44</v>
      </c>
      <c r="G1835" s="13">
        <v>8</v>
      </c>
      <c r="H1835" s="13">
        <v>0</v>
      </c>
      <c r="I1835" s="13">
        <v>0</v>
      </c>
      <c r="J1835" s="13">
        <v>0</v>
      </c>
      <c r="K1835" s="13">
        <v>0</v>
      </c>
      <c r="L1835" s="13">
        <f t="shared" si="182"/>
        <v>8</v>
      </c>
      <c r="M1835" s="23"/>
      <c r="N1835" s="17"/>
    </row>
    <row r="1836" spans="2:14" hidden="1">
      <c r="B1836" s="13">
        <v>70135125</v>
      </c>
      <c r="C1836" s="14" t="s">
        <v>2373</v>
      </c>
      <c r="D1836" s="13" t="s">
        <v>118</v>
      </c>
      <c r="E1836" s="18" t="s">
        <v>2368</v>
      </c>
      <c r="F1836" s="13" t="s">
        <v>44</v>
      </c>
      <c r="G1836" s="13">
        <v>8</v>
      </c>
      <c r="H1836" s="13">
        <v>0</v>
      </c>
      <c r="I1836" s="13">
        <v>0</v>
      </c>
      <c r="J1836" s="13">
        <v>0</v>
      </c>
      <c r="K1836" s="13">
        <v>0</v>
      </c>
      <c r="L1836" s="13">
        <f t="shared" si="182"/>
        <v>8</v>
      </c>
      <c r="M1836" s="23"/>
      <c r="N1836" s="17"/>
    </row>
    <row r="1837" spans="2:14" hidden="1">
      <c r="B1837" s="13">
        <v>70135130</v>
      </c>
      <c r="C1837" s="14" t="s">
        <v>2374</v>
      </c>
      <c r="D1837" s="13" t="s">
        <v>118</v>
      </c>
      <c r="E1837" s="18" t="s">
        <v>2368</v>
      </c>
      <c r="F1837" s="13" t="s">
        <v>44</v>
      </c>
      <c r="G1837" s="13">
        <v>8</v>
      </c>
      <c r="H1837" s="13">
        <v>0</v>
      </c>
      <c r="I1837" s="13">
        <v>0</v>
      </c>
      <c r="J1837" s="13">
        <v>0</v>
      </c>
      <c r="K1837" s="13">
        <v>0</v>
      </c>
      <c r="L1837" s="13">
        <f t="shared" si="182"/>
        <v>8</v>
      </c>
      <c r="M1837" s="23"/>
      <c r="N1837" s="17"/>
    </row>
    <row r="1838" spans="2:14" hidden="1">
      <c r="B1838" s="13">
        <v>70135135</v>
      </c>
      <c r="C1838" s="14" t="s">
        <v>2375</v>
      </c>
      <c r="D1838" s="13" t="s">
        <v>118</v>
      </c>
      <c r="E1838" s="18" t="s">
        <v>2368</v>
      </c>
      <c r="F1838" s="13" t="s">
        <v>44</v>
      </c>
      <c r="G1838" s="13">
        <v>8</v>
      </c>
      <c r="H1838" s="13">
        <v>0</v>
      </c>
      <c r="I1838" s="13">
        <v>0</v>
      </c>
      <c r="J1838" s="13">
        <v>0</v>
      </c>
      <c r="K1838" s="13">
        <v>0</v>
      </c>
      <c r="L1838" s="13">
        <f t="shared" si="182"/>
        <v>8</v>
      </c>
      <c r="M1838" s="23"/>
      <c r="N1838" s="17"/>
    </row>
    <row r="1839" spans="2:14" hidden="1">
      <c r="B1839" s="13">
        <v>70135140</v>
      </c>
      <c r="C1839" s="14" t="s">
        <v>2376</v>
      </c>
      <c r="D1839" s="13" t="s">
        <v>118</v>
      </c>
      <c r="E1839" s="18" t="s">
        <v>2368</v>
      </c>
      <c r="F1839" s="13" t="s">
        <v>44</v>
      </c>
      <c r="G1839" s="13">
        <v>8</v>
      </c>
      <c r="H1839" s="13">
        <v>0</v>
      </c>
      <c r="I1839" s="13">
        <v>0</v>
      </c>
      <c r="J1839" s="13">
        <v>0</v>
      </c>
      <c r="K1839" s="13">
        <v>0</v>
      </c>
      <c r="L1839" s="13">
        <f t="shared" si="182"/>
        <v>8</v>
      </c>
      <c r="M1839" s="23"/>
      <c r="N1839" s="17"/>
    </row>
    <row r="1840" spans="2:14" hidden="1">
      <c r="B1840" s="13">
        <v>70135145</v>
      </c>
      <c r="C1840" s="14" t="s">
        <v>2377</v>
      </c>
      <c r="D1840" s="13" t="s">
        <v>118</v>
      </c>
      <c r="E1840" s="18" t="s">
        <v>2368</v>
      </c>
      <c r="F1840" s="13" t="s">
        <v>44</v>
      </c>
      <c r="G1840" s="13">
        <v>8</v>
      </c>
      <c r="H1840" s="13">
        <v>0</v>
      </c>
      <c r="I1840" s="13">
        <v>0</v>
      </c>
      <c r="J1840" s="13">
        <v>0</v>
      </c>
      <c r="K1840" s="13">
        <v>0</v>
      </c>
      <c r="L1840" s="13">
        <f t="shared" si="182"/>
        <v>8</v>
      </c>
      <c r="M1840" s="23"/>
      <c r="N1840" s="17"/>
    </row>
    <row r="1841" spans="2:14" hidden="1">
      <c r="B1841" s="13">
        <v>70135150</v>
      </c>
      <c r="C1841" s="14" t="s">
        <v>2378</v>
      </c>
      <c r="D1841" s="13" t="s">
        <v>118</v>
      </c>
      <c r="E1841" s="18" t="s">
        <v>2368</v>
      </c>
      <c r="F1841" s="13" t="s">
        <v>44</v>
      </c>
      <c r="G1841" s="13">
        <v>7</v>
      </c>
      <c r="H1841" s="13">
        <v>0</v>
      </c>
      <c r="I1841" s="13">
        <v>0</v>
      </c>
      <c r="J1841" s="13">
        <v>0</v>
      </c>
      <c r="K1841" s="13">
        <v>0</v>
      </c>
      <c r="L1841" s="13">
        <f t="shared" si="182"/>
        <v>7</v>
      </c>
      <c r="M1841" s="23"/>
      <c r="N1841" s="17"/>
    </row>
    <row r="1842" spans="2:14" hidden="1">
      <c r="B1842" s="13">
        <v>70135155</v>
      </c>
      <c r="C1842" s="14" t="s">
        <v>2379</v>
      </c>
      <c r="D1842" s="13" t="s">
        <v>118</v>
      </c>
      <c r="E1842" s="18" t="s">
        <v>2368</v>
      </c>
      <c r="F1842" s="13" t="s">
        <v>44</v>
      </c>
      <c r="G1842" s="13">
        <v>7</v>
      </c>
      <c r="H1842" s="13">
        <v>0</v>
      </c>
      <c r="I1842" s="13">
        <v>0</v>
      </c>
      <c r="J1842" s="13">
        <v>0</v>
      </c>
      <c r="K1842" s="13">
        <v>0</v>
      </c>
      <c r="L1842" s="13">
        <f t="shared" si="182"/>
        <v>7</v>
      </c>
      <c r="M1842" s="23"/>
      <c r="N1842" s="17"/>
    </row>
    <row r="1843" spans="2:14" hidden="1">
      <c r="B1843" s="13">
        <v>70135160</v>
      </c>
      <c r="C1843" s="14" t="s">
        <v>2380</v>
      </c>
      <c r="D1843" s="13" t="s">
        <v>118</v>
      </c>
      <c r="E1843" s="18" t="s">
        <v>2368</v>
      </c>
      <c r="F1843" s="13" t="s">
        <v>44</v>
      </c>
      <c r="G1843" s="13">
        <v>1</v>
      </c>
      <c r="H1843" s="13">
        <v>0</v>
      </c>
      <c r="I1843" s="13">
        <v>0</v>
      </c>
      <c r="J1843" s="13">
        <v>0</v>
      </c>
      <c r="K1843" s="13">
        <v>0</v>
      </c>
      <c r="L1843" s="13">
        <f t="shared" si="182"/>
        <v>1</v>
      </c>
      <c r="M1843" s="23"/>
      <c r="N1843" s="17">
        <f>L1843</f>
        <v>1</v>
      </c>
    </row>
    <row r="1844" spans="2:14" hidden="1">
      <c r="B1844" s="13">
        <v>70135527</v>
      </c>
      <c r="C1844" s="14" t="s">
        <v>2381</v>
      </c>
      <c r="D1844" s="13" t="s">
        <v>118</v>
      </c>
      <c r="E1844" s="18" t="s">
        <v>2382</v>
      </c>
      <c r="F1844" s="13" t="s">
        <v>44</v>
      </c>
      <c r="G1844" s="13">
        <v>10</v>
      </c>
      <c r="H1844" s="13">
        <v>0</v>
      </c>
      <c r="I1844" s="13">
        <v>0</v>
      </c>
      <c r="J1844" s="13">
        <v>0</v>
      </c>
      <c r="K1844" s="13">
        <v>0</v>
      </c>
      <c r="L1844" s="13">
        <f t="shared" si="182"/>
        <v>10</v>
      </c>
      <c r="M1844" s="23"/>
      <c r="N1844" s="17"/>
    </row>
    <row r="1845" spans="2:14" hidden="1">
      <c r="B1845" s="13">
        <v>70135532</v>
      </c>
      <c r="C1845" s="14" t="s">
        <v>2383</v>
      </c>
      <c r="D1845" s="13" t="s">
        <v>118</v>
      </c>
      <c r="E1845" s="18" t="s">
        <v>2382</v>
      </c>
      <c r="F1845" s="13" t="s">
        <v>44</v>
      </c>
      <c r="G1845" s="13">
        <v>7</v>
      </c>
      <c r="H1845" s="13">
        <v>0</v>
      </c>
      <c r="I1845" s="13">
        <v>0</v>
      </c>
      <c r="J1845" s="13">
        <v>0</v>
      </c>
      <c r="K1845" s="13">
        <v>0</v>
      </c>
      <c r="L1845" s="13">
        <f t="shared" si="182"/>
        <v>7</v>
      </c>
      <c r="M1845" s="23"/>
      <c r="N1845" s="17"/>
    </row>
    <row r="1846" spans="2:14" hidden="1">
      <c r="B1846" s="13">
        <v>70135537</v>
      </c>
      <c r="C1846" s="14" t="s">
        <v>2384</v>
      </c>
      <c r="D1846" s="13" t="s">
        <v>118</v>
      </c>
      <c r="E1846" s="18" t="s">
        <v>2382</v>
      </c>
      <c r="F1846" s="13" t="s">
        <v>44</v>
      </c>
      <c r="G1846" s="13">
        <v>13</v>
      </c>
      <c r="H1846" s="13">
        <v>0</v>
      </c>
      <c r="I1846" s="13">
        <v>0</v>
      </c>
      <c r="J1846" s="13">
        <v>0</v>
      </c>
      <c r="K1846" s="13">
        <v>0</v>
      </c>
      <c r="L1846" s="13">
        <f t="shared" si="182"/>
        <v>13</v>
      </c>
      <c r="M1846" s="23"/>
      <c r="N1846" s="17"/>
    </row>
    <row r="1847" spans="2:14" hidden="1">
      <c r="B1847" s="13">
        <v>70135557</v>
      </c>
      <c r="C1847" s="14" t="s">
        <v>2385</v>
      </c>
      <c r="D1847" s="13" t="s">
        <v>118</v>
      </c>
      <c r="E1847" s="18" t="s">
        <v>2386</v>
      </c>
      <c r="F1847" s="13" t="s">
        <v>44</v>
      </c>
      <c r="G1847" s="13">
        <v>4</v>
      </c>
      <c r="H1847" s="13">
        <v>0</v>
      </c>
      <c r="I1847" s="13">
        <v>0</v>
      </c>
      <c r="J1847" s="13">
        <v>0</v>
      </c>
      <c r="K1847" s="13">
        <v>0</v>
      </c>
      <c r="L1847" s="13">
        <f t="shared" si="182"/>
        <v>4</v>
      </c>
      <c r="M1847" s="23"/>
      <c r="N1847" s="17">
        <f t="shared" ref="N1847:N1848" si="184">L1847</f>
        <v>4</v>
      </c>
    </row>
    <row r="1848" spans="2:14" hidden="1">
      <c r="B1848" s="13">
        <v>70135757</v>
      </c>
      <c r="C1848" s="14" t="s">
        <v>2387</v>
      </c>
      <c r="D1848" s="13" t="s">
        <v>118</v>
      </c>
      <c r="E1848" s="18" t="s">
        <v>2388</v>
      </c>
      <c r="F1848" s="13" t="s">
        <v>44</v>
      </c>
      <c r="G1848" s="13">
        <v>2</v>
      </c>
      <c r="H1848" s="13">
        <v>0</v>
      </c>
      <c r="I1848" s="13">
        <v>0</v>
      </c>
      <c r="J1848" s="13">
        <v>0</v>
      </c>
      <c r="K1848" s="13">
        <v>0</v>
      </c>
      <c r="L1848" s="13">
        <f t="shared" si="182"/>
        <v>2</v>
      </c>
      <c r="M1848" s="23"/>
      <c r="N1848" s="17">
        <f t="shared" si="184"/>
        <v>2</v>
      </c>
    </row>
    <row r="1849" spans="2:14" hidden="1">
      <c r="B1849" s="13">
        <v>70135807</v>
      </c>
      <c r="C1849" s="14" t="s">
        <v>2389</v>
      </c>
      <c r="D1849" s="13" t="s">
        <v>118</v>
      </c>
      <c r="E1849" s="18" t="s">
        <v>2388</v>
      </c>
      <c r="F1849" s="13" t="s">
        <v>44</v>
      </c>
      <c r="G1849" s="13">
        <v>8</v>
      </c>
      <c r="H1849" s="13">
        <v>0</v>
      </c>
      <c r="I1849" s="13">
        <v>0</v>
      </c>
      <c r="J1849" s="13">
        <v>0</v>
      </c>
      <c r="K1849" s="13">
        <v>0</v>
      </c>
      <c r="L1849" s="13">
        <f t="shared" si="182"/>
        <v>8</v>
      </c>
      <c r="M1849" s="23"/>
      <c r="N1849" s="17"/>
    </row>
    <row r="1850" spans="2:14" hidden="1">
      <c r="B1850" s="13">
        <v>70135816</v>
      </c>
      <c r="C1850" s="14" t="s">
        <v>2390</v>
      </c>
      <c r="D1850" s="13" t="s">
        <v>118</v>
      </c>
      <c r="E1850" s="18" t="s">
        <v>2391</v>
      </c>
      <c r="F1850" s="13" t="s">
        <v>44</v>
      </c>
      <c r="G1850" s="13">
        <v>15</v>
      </c>
      <c r="H1850" s="13">
        <v>0</v>
      </c>
      <c r="I1850" s="13">
        <v>0</v>
      </c>
      <c r="J1850" s="13">
        <v>0</v>
      </c>
      <c r="K1850" s="13">
        <v>0</v>
      </c>
      <c r="L1850" s="13">
        <f t="shared" si="182"/>
        <v>15</v>
      </c>
      <c r="M1850" s="23"/>
      <c r="N1850" s="17"/>
    </row>
    <row r="1851" spans="2:14" hidden="1">
      <c r="B1851" s="13">
        <v>70135834</v>
      </c>
      <c r="C1851" s="14" t="s">
        <v>2392</v>
      </c>
      <c r="D1851" s="13" t="s">
        <v>118</v>
      </c>
      <c r="E1851" s="18" t="s">
        <v>2393</v>
      </c>
      <c r="F1851" s="13" t="s">
        <v>44</v>
      </c>
      <c r="G1851" s="13">
        <v>4</v>
      </c>
      <c r="H1851" s="13">
        <v>0</v>
      </c>
      <c r="I1851" s="13">
        <v>0</v>
      </c>
      <c r="J1851" s="13">
        <v>0</v>
      </c>
      <c r="K1851" s="13">
        <v>0</v>
      </c>
      <c r="L1851" s="13">
        <f t="shared" si="182"/>
        <v>4</v>
      </c>
      <c r="M1851" s="23"/>
      <c r="N1851" s="17">
        <f t="shared" ref="N1851:N1852" si="185">L1851</f>
        <v>4</v>
      </c>
    </row>
    <row r="1852" spans="2:14" hidden="1">
      <c r="B1852" s="13">
        <v>70135839</v>
      </c>
      <c r="C1852" s="14" t="s">
        <v>2394</v>
      </c>
      <c r="D1852" s="13" t="s">
        <v>118</v>
      </c>
      <c r="E1852" s="18" t="s">
        <v>2393</v>
      </c>
      <c r="F1852" s="13" t="s">
        <v>44</v>
      </c>
      <c r="G1852" s="13">
        <v>1</v>
      </c>
      <c r="H1852" s="13">
        <v>0</v>
      </c>
      <c r="I1852" s="13">
        <v>0</v>
      </c>
      <c r="J1852" s="13">
        <v>0</v>
      </c>
      <c r="K1852" s="13">
        <v>0</v>
      </c>
      <c r="L1852" s="13">
        <f t="shared" si="182"/>
        <v>1</v>
      </c>
      <c r="M1852" s="23"/>
      <c r="N1852" s="17">
        <f t="shared" si="185"/>
        <v>1</v>
      </c>
    </row>
    <row r="1853" spans="2:14" hidden="1">
      <c r="B1853" s="13">
        <v>70135844</v>
      </c>
      <c r="C1853" s="14" t="s">
        <v>2395</v>
      </c>
      <c r="D1853" s="13" t="s">
        <v>118</v>
      </c>
      <c r="E1853" s="18" t="s">
        <v>2396</v>
      </c>
      <c r="F1853" s="13" t="s">
        <v>44</v>
      </c>
      <c r="G1853" s="13">
        <v>7</v>
      </c>
      <c r="H1853" s="13">
        <v>0</v>
      </c>
      <c r="I1853" s="13">
        <v>0</v>
      </c>
      <c r="J1853" s="13">
        <v>0</v>
      </c>
      <c r="K1853" s="13">
        <v>0</v>
      </c>
      <c r="L1853" s="13">
        <f t="shared" si="182"/>
        <v>7</v>
      </c>
      <c r="M1853" s="23"/>
      <c r="N1853" s="17"/>
    </row>
    <row r="1854" spans="2:14" hidden="1">
      <c r="B1854" s="13">
        <v>70135868</v>
      </c>
      <c r="C1854" s="14" t="s">
        <v>2397</v>
      </c>
      <c r="D1854" s="13" t="s">
        <v>118</v>
      </c>
      <c r="E1854" s="18" t="s">
        <v>2398</v>
      </c>
      <c r="F1854" s="13" t="s">
        <v>44</v>
      </c>
      <c r="G1854" s="13">
        <v>3</v>
      </c>
      <c r="H1854" s="13">
        <v>0</v>
      </c>
      <c r="I1854" s="13">
        <v>0</v>
      </c>
      <c r="J1854" s="13">
        <v>0</v>
      </c>
      <c r="K1854" s="13">
        <v>0</v>
      </c>
      <c r="L1854" s="13">
        <f t="shared" si="182"/>
        <v>3</v>
      </c>
      <c r="M1854" s="23"/>
      <c r="N1854" s="17">
        <f t="shared" ref="N1854:N1855" si="186">L1854</f>
        <v>3</v>
      </c>
    </row>
    <row r="1855" spans="2:14" hidden="1">
      <c r="B1855" s="13">
        <v>70135949</v>
      </c>
      <c r="C1855" s="14" t="s">
        <v>2399</v>
      </c>
      <c r="D1855" s="13" t="s">
        <v>118</v>
      </c>
      <c r="E1855" s="18" t="s">
        <v>2400</v>
      </c>
      <c r="F1855" s="13" t="s">
        <v>44</v>
      </c>
      <c r="G1855" s="13">
        <v>0</v>
      </c>
      <c r="H1855" s="13">
        <v>1</v>
      </c>
      <c r="I1855" s="13">
        <v>0</v>
      </c>
      <c r="J1855" s="13">
        <v>0</v>
      </c>
      <c r="K1855" s="13">
        <v>0</v>
      </c>
      <c r="L1855" s="13">
        <f t="shared" si="182"/>
        <v>1</v>
      </c>
      <c r="M1855" s="23"/>
      <c r="N1855" s="17">
        <f t="shared" si="186"/>
        <v>1</v>
      </c>
    </row>
    <row r="1856" spans="2:14" hidden="1">
      <c r="B1856" s="13">
        <v>70135989</v>
      </c>
      <c r="C1856" s="14" t="s">
        <v>2401</v>
      </c>
      <c r="D1856" s="13" t="s">
        <v>118</v>
      </c>
      <c r="E1856" s="18" t="s">
        <v>2400</v>
      </c>
      <c r="F1856" s="13" t="s">
        <v>44</v>
      </c>
      <c r="G1856" s="13">
        <v>0</v>
      </c>
      <c r="H1856" s="13">
        <v>8</v>
      </c>
      <c r="I1856" s="13">
        <v>0</v>
      </c>
      <c r="J1856" s="13">
        <v>0</v>
      </c>
      <c r="K1856" s="13">
        <v>0</v>
      </c>
      <c r="L1856" s="13">
        <f t="shared" si="182"/>
        <v>8</v>
      </c>
      <c r="M1856" s="23"/>
      <c r="N1856" s="17"/>
    </row>
    <row r="1857" spans="2:14" hidden="1">
      <c r="B1857" s="13">
        <v>70135994</v>
      </c>
      <c r="C1857" s="14" t="s">
        <v>2402</v>
      </c>
      <c r="D1857" s="13" t="s">
        <v>118</v>
      </c>
      <c r="E1857" s="18" t="s">
        <v>2403</v>
      </c>
      <c r="F1857" s="13" t="s">
        <v>44</v>
      </c>
      <c r="G1857" s="13">
        <v>0</v>
      </c>
      <c r="H1857" s="13">
        <v>9</v>
      </c>
      <c r="I1857" s="13">
        <v>0</v>
      </c>
      <c r="J1857" s="13">
        <v>0</v>
      </c>
      <c r="K1857" s="13">
        <v>0</v>
      </c>
      <c r="L1857" s="13">
        <f t="shared" si="182"/>
        <v>9</v>
      </c>
      <c r="M1857" s="23"/>
      <c r="N1857" s="17"/>
    </row>
    <row r="1858" spans="2:14" hidden="1">
      <c r="B1858" s="13">
        <v>70136004</v>
      </c>
      <c r="C1858" s="14" t="s">
        <v>2404</v>
      </c>
      <c r="D1858" s="13" t="s">
        <v>118</v>
      </c>
      <c r="E1858" s="18" t="s">
        <v>2403</v>
      </c>
      <c r="F1858" s="13" t="s">
        <v>44</v>
      </c>
      <c r="G1858" s="13">
        <v>0</v>
      </c>
      <c r="H1858" s="13">
        <v>10</v>
      </c>
      <c r="I1858" s="13">
        <v>0</v>
      </c>
      <c r="J1858" s="13">
        <v>0</v>
      </c>
      <c r="K1858" s="13">
        <v>0</v>
      </c>
      <c r="L1858" s="13">
        <f t="shared" si="182"/>
        <v>10</v>
      </c>
      <c r="M1858" s="23"/>
      <c r="N1858" s="17"/>
    </row>
    <row r="1859" spans="2:14" hidden="1">
      <c r="B1859" s="13">
        <v>70136019</v>
      </c>
      <c r="C1859" s="14" t="s">
        <v>2405</v>
      </c>
      <c r="D1859" s="13" t="s">
        <v>118</v>
      </c>
      <c r="E1859" s="18" t="s">
        <v>2406</v>
      </c>
      <c r="F1859" s="13" t="s">
        <v>44</v>
      </c>
      <c r="G1859" s="13">
        <v>0</v>
      </c>
      <c r="H1859" s="13">
        <v>7</v>
      </c>
      <c r="I1859" s="13">
        <v>0</v>
      </c>
      <c r="J1859" s="13">
        <v>0</v>
      </c>
      <c r="K1859" s="13">
        <v>0</v>
      </c>
      <c r="L1859" s="13">
        <f t="shared" si="182"/>
        <v>7</v>
      </c>
      <c r="M1859" s="23"/>
      <c r="N1859" s="17"/>
    </row>
    <row r="1860" spans="2:14" hidden="1">
      <c r="B1860" s="13">
        <v>70136024</v>
      </c>
      <c r="C1860" s="14" t="s">
        <v>2407</v>
      </c>
      <c r="D1860" s="13" t="s">
        <v>118</v>
      </c>
      <c r="E1860" s="18" t="s">
        <v>537</v>
      </c>
      <c r="F1860" s="13" t="s">
        <v>44</v>
      </c>
      <c r="G1860" s="13">
        <v>0</v>
      </c>
      <c r="H1860" s="13">
        <v>6</v>
      </c>
      <c r="I1860" s="13">
        <v>0</v>
      </c>
      <c r="J1860" s="13">
        <v>0</v>
      </c>
      <c r="K1860" s="13">
        <v>0</v>
      </c>
      <c r="L1860" s="13">
        <f t="shared" si="182"/>
        <v>6</v>
      </c>
      <c r="M1860" s="23"/>
      <c r="N1860" s="17"/>
    </row>
    <row r="1861" spans="2:14" hidden="1">
      <c r="B1861" s="13">
        <v>70136029</v>
      </c>
      <c r="C1861" s="14" t="s">
        <v>2408</v>
      </c>
      <c r="D1861" s="13" t="s">
        <v>118</v>
      </c>
      <c r="E1861" s="18" t="s">
        <v>537</v>
      </c>
      <c r="F1861" s="13" t="s">
        <v>44</v>
      </c>
      <c r="G1861" s="13">
        <v>0</v>
      </c>
      <c r="H1861" s="13">
        <v>6</v>
      </c>
      <c r="I1861" s="13">
        <v>0</v>
      </c>
      <c r="J1861" s="13">
        <v>0</v>
      </c>
      <c r="K1861" s="13">
        <v>0</v>
      </c>
      <c r="L1861" s="13">
        <f t="shared" si="182"/>
        <v>6</v>
      </c>
      <c r="M1861" s="23"/>
      <c r="N1861" s="17"/>
    </row>
    <row r="1862" spans="2:14" hidden="1">
      <c r="B1862" s="13">
        <v>70136034</v>
      </c>
      <c r="C1862" s="14" t="s">
        <v>2409</v>
      </c>
      <c r="D1862" s="13" t="s">
        <v>118</v>
      </c>
      <c r="E1862" s="18" t="s">
        <v>537</v>
      </c>
      <c r="F1862" s="13" t="s">
        <v>44</v>
      </c>
      <c r="G1862" s="13">
        <v>0</v>
      </c>
      <c r="H1862" s="13">
        <v>1</v>
      </c>
      <c r="I1862" s="13">
        <v>0</v>
      </c>
      <c r="J1862" s="13">
        <v>0</v>
      </c>
      <c r="K1862" s="13">
        <v>0</v>
      </c>
      <c r="L1862" s="13">
        <f t="shared" ref="L1862:L1925" si="187">H1862+G1862</f>
        <v>1</v>
      </c>
      <c r="M1862" s="23"/>
      <c r="N1862" s="17">
        <f t="shared" ref="N1862:N1863" si="188">L1862</f>
        <v>1</v>
      </c>
    </row>
    <row r="1863" spans="2:14" hidden="1">
      <c r="B1863" s="13">
        <v>70136049</v>
      </c>
      <c r="C1863" s="14" t="s">
        <v>2410</v>
      </c>
      <c r="D1863" s="13" t="s">
        <v>118</v>
      </c>
      <c r="E1863" s="18" t="s">
        <v>2411</v>
      </c>
      <c r="F1863" s="13" t="s">
        <v>44</v>
      </c>
      <c r="G1863" s="13">
        <v>0</v>
      </c>
      <c r="H1863" s="13">
        <v>1</v>
      </c>
      <c r="I1863" s="13">
        <v>0</v>
      </c>
      <c r="J1863" s="13">
        <v>0</v>
      </c>
      <c r="K1863" s="13">
        <v>0</v>
      </c>
      <c r="L1863" s="13">
        <f t="shared" si="187"/>
        <v>1</v>
      </c>
      <c r="M1863" s="23"/>
      <c r="N1863" s="17">
        <f t="shared" si="188"/>
        <v>1</v>
      </c>
    </row>
    <row r="1864" spans="2:14" hidden="1">
      <c r="B1864" s="13">
        <v>70136054</v>
      </c>
      <c r="C1864" s="14" t="s">
        <v>2412</v>
      </c>
      <c r="D1864" s="13" t="s">
        <v>118</v>
      </c>
      <c r="E1864" s="18" t="s">
        <v>2411</v>
      </c>
      <c r="F1864" s="13" t="s">
        <v>44</v>
      </c>
      <c r="G1864" s="13">
        <v>0</v>
      </c>
      <c r="H1864" s="13">
        <v>9</v>
      </c>
      <c r="I1864" s="13">
        <v>0</v>
      </c>
      <c r="J1864" s="13">
        <v>0</v>
      </c>
      <c r="K1864" s="13">
        <v>0</v>
      </c>
      <c r="L1864" s="13">
        <f t="shared" si="187"/>
        <v>9</v>
      </c>
      <c r="M1864" s="23"/>
      <c r="N1864" s="17"/>
    </row>
    <row r="1865" spans="2:14" hidden="1">
      <c r="B1865" s="13">
        <v>70136069</v>
      </c>
      <c r="C1865" s="14" t="s">
        <v>2413</v>
      </c>
      <c r="D1865" s="13" t="s">
        <v>118</v>
      </c>
      <c r="E1865" s="18" t="s">
        <v>441</v>
      </c>
      <c r="F1865" s="13" t="s">
        <v>44</v>
      </c>
      <c r="G1865" s="13">
        <v>0</v>
      </c>
      <c r="H1865" s="13">
        <v>6</v>
      </c>
      <c r="I1865" s="13">
        <v>0</v>
      </c>
      <c r="J1865" s="13">
        <v>0</v>
      </c>
      <c r="K1865" s="13">
        <v>0</v>
      </c>
      <c r="L1865" s="13">
        <f t="shared" si="187"/>
        <v>6</v>
      </c>
      <c r="M1865" s="23"/>
      <c r="N1865" s="17"/>
    </row>
    <row r="1866" spans="2:14" hidden="1">
      <c r="B1866" s="13">
        <v>70136079</v>
      </c>
      <c r="C1866" s="14" t="s">
        <v>2414</v>
      </c>
      <c r="D1866" s="13" t="s">
        <v>118</v>
      </c>
      <c r="E1866" s="18" t="s">
        <v>270</v>
      </c>
      <c r="F1866" s="13" t="s">
        <v>44</v>
      </c>
      <c r="G1866" s="13">
        <v>0</v>
      </c>
      <c r="H1866" s="13">
        <v>1</v>
      </c>
      <c r="I1866" s="13">
        <v>0</v>
      </c>
      <c r="J1866" s="13">
        <v>0</v>
      </c>
      <c r="K1866" s="13">
        <v>0</v>
      </c>
      <c r="L1866" s="13">
        <f t="shared" si="187"/>
        <v>1</v>
      </c>
      <c r="M1866" s="23"/>
      <c r="N1866" s="17">
        <f>L1866</f>
        <v>1</v>
      </c>
    </row>
    <row r="1867" spans="2:14" hidden="1">
      <c r="B1867" s="13">
        <v>70136084</v>
      </c>
      <c r="C1867" s="14" t="s">
        <v>2415</v>
      </c>
      <c r="D1867" s="13" t="s">
        <v>118</v>
      </c>
      <c r="E1867" s="18" t="s">
        <v>270</v>
      </c>
      <c r="F1867" s="13" t="s">
        <v>44</v>
      </c>
      <c r="G1867" s="13">
        <v>0</v>
      </c>
      <c r="H1867" s="13">
        <v>8</v>
      </c>
      <c r="I1867" s="13">
        <v>0</v>
      </c>
      <c r="J1867" s="13">
        <v>0</v>
      </c>
      <c r="K1867" s="13">
        <v>0</v>
      </c>
      <c r="L1867" s="13">
        <f t="shared" si="187"/>
        <v>8</v>
      </c>
      <c r="M1867" s="23"/>
      <c r="N1867" s="17"/>
    </row>
    <row r="1868" spans="2:14" hidden="1">
      <c r="B1868" s="13">
        <v>70136089</v>
      </c>
      <c r="C1868" s="14" t="s">
        <v>2416</v>
      </c>
      <c r="D1868" s="13" t="s">
        <v>118</v>
      </c>
      <c r="E1868" s="18" t="s">
        <v>2417</v>
      </c>
      <c r="F1868" s="13" t="s">
        <v>44</v>
      </c>
      <c r="G1868" s="13">
        <v>0</v>
      </c>
      <c r="H1868" s="13">
        <v>1</v>
      </c>
      <c r="I1868" s="13">
        <v>0</v>
      </c>
      <c r="J1868" s="13">
        <v>0</v>
      </c>
      <c r="K1868" s="13">
        <v>0</v>
      </c>
      <c r="L1868" s="13">
        <f t="shared" si="187"/>
        <v>1</v>
      </c>
      <c r="M1868" s="23"/>
      <c r="N1868" s="17">
        <f t="shared" ref="N1868:N1869" si="189">L1868</f>
        <v>1</v>
      </c>
    </row>
    <row r="1869" spans="2:14" hidden="1">
      <c r="B1869" s="13">
        <v>70136094</v>
      </c>
      <c r="C1869" s="14" t="s">
        <v>2418</v>
      </c>
      <c r="D1869" s="13" t="s">
        <v>118</v>
      </c>
      <c r="E1869" s="18" t="s">
        <v>2417</v>
      </c>
      <c r="F1869" s="13" t="s">
        <v>44</v>
      </c>
      <c r="G1869" s="13">
        <v>0</v>
      </c>
      <c r="H1869" s="13">
        <v>1</v>
      </c>
      <c r="I1869" s="13">
        <v>0</v>
      </c>
      <c r="J1869" s="13">
        <v>0</v>
      </c>
      <c r="K1869" s="13">
        <v>0</v>
      </c>
      <c r="L1869" s="13">
        <f t="shared" si="187"/>
        <v>1</v>
      </c>
      <c r="M1869" s="23"/>
      <c r="N1869" s="17">
        <f t="shared" si="189"/>
        <v>1</v>
      </c>
    </row>
    <row r="1870" spans="2:14" hidden="1">
      <c r="B1870" s="13">
        <v>70136104</v>
      </c>
      <c r="C1870" s="14" t="s">
        <v>2419</v>
      </c>
      <c r="D1870" s="13" t="s">
        <v>118</v>
      </c>
      <c r="E1870" s="18" t="s">
        <v>2417</v>
      </c>
      <c r="F1870" s="13" t="s">
        <v>44</v>
      </c>
      <c r="G1870" s="13">
        <v>0</v>
      </c>
      <c r="H1870" s="13">
        <v>13</v>
      </c>
      <c r="I1870" s="13">
        <v>0</v>
      </c>
      <c r="J1870" s="13">
        <v>0</v>
      </c>
      <c r="K1870" s="13">
        <v>0</v>
      </c>
      <c r="L1870" s="13">
        <f t="shared" si="187"/>
        <v>13</v>
      </c>
      <c r="M1870" s="23"/>
      <c r="N1870" s="17"/>
    </row>
    <row r="1871" spans="2:14" hidden="1">
      <c r="B1871" s="13">
        <v>70136248</v>
      </c>
      <c r="C1871" s="14" t="s">
        <v>2420</v>
      </c>
      <c r="D1871" s="13" t="s">
        <v>118</v>
      </c>
      <c r="E1871" s="18" t="s">
        <v>2421</v>
      </c>
      <c r="F1871" s="13" t="s">
        <v>44</v>
      </c>
      <c r="G1871" s="13">
        <v>6</v>
      </c>
      <c r="H1871" s="13">
        <v>0</v>
      </c>
      <c r="I1871" s="13">
        <v>0</v>
      </c>
      <c r="J1871" s="13">
        <v>0</v>
      </c>
      <c r="K1871" s="13">
        <v>0</v>
      </c>
      <c r="L1871" s="13">
        <f t="shared" si="187"/>
        <v>6</v>
      </c>
      <c r="M1871" s="23"/>
      <c r="N1871" s="17"/>
    </row>
    <row r="1872" spans="2:14" hidden="1">
      <c r="B1872" s="13">
        <v>70136263</v>
      </c>
      <c r="C1872" s="14" t="s">
        <v>2422</v>
      </c>
      <c r="D1872" s="13" t="s">
        <v>118</v>
      </c>
      <c r="E1872" s="18" t="s">
        <v>2421</v>
      </c>
      <c r="F1872" s="13" t="s">
        <v>44</v>
      </c>
      <c r="G1872" s="13">
        <v>6</v>
      </c>
      <c r="H1872" s="13">
        <v>0</v>
      </c>
      <c r="I1872" s="13">
        <v>0</v>
      </c>
      <c r="J1872" s="13">
        <v>0</v>
      </c>
      <c r="K1872" s="13">
        <v>0</v>
      </c>
      <c r="L1872" s="13">
        <f t="shared" si="187"/>
        <v>6</v>
      </c>
      <c r="M1872" s="23"/>
      <c r="N1872" s="17"/>
    </row>
    <row r="1873" spans="2:14" hidden="1">
      <c r="B1873" s="13">
        <v>70136268</v>
      </c>
      <c r="C1873" s="14" t="s">
        <v>2423</v>
      </c>
      <c r="D1873" s="13" t="s">
        <v>118</v>
      </c>
      <c r="E1873" s="18" t="s">
        <v>2421</v>
      </c>
      <c r="F1873" s="13" t="s">
        <v>44</v>
      </c>
      <c r="G1873" s="13">
        <v>7</v>
      </c>
      <c r="H1873" s="13">
        <v>0</v>
      </c>
      <c r="I1873" s="13">
        <v>0</v>
      </c>
      <c r="J1873" s="13">
        <v>0</v>
      </c>
      <c r="K1873" s="13">
        <v>0</v>
      </c>
      <c r="L1873" s="13">
        <f t="shared" si="187"/>
        <v>7</v>
      </c>
      <c r="M1873" s="23"/>
      <c r="N1873" s="17"/>
    </row>
    <row r="1874" spans="2:14" hidden="1">
      <c r="B1874" s="13">
        <v>70136273</v>
      </c>
      <c r="C1874" s="14" t="s">
        <v>2424</v>
      </c>
      <c r="D1874" s="13" t="s">
        <v>118</v>
      </c>
      <c r="E1874" s="18" t="s">
        <v>2421</v>
      </c>
      <c r="F1874" s="13" t="s">
        <v>44</v>
      </c>
      <c r="G1874" s="13">
        <v>5</v>
      </c>
      <c r="H1874" s="13">
        <v>0</v>
      </c>
      <c r="I1874" s="13">
        <v>0</v>
      </c>
      <c r="J1874" s="13">
        <v>0</v>
      </c>
      <c r="K1874" s="13">
        <v>0</v>
      </c>
      <c r="L1874" s="13">
        <f t="shared" si="187"/>
        <v>5</v>
      </c>
      <c r="M1874" s="23"/>
      <c r="N1874" s="17">
        <f t="shared" ref="N1874:N1877" si="190">L1874</f>
        <v>5</v>
      </c>
    </row>
    <row r="1875" spans="2:14" hidden="1">
      <c r="B1875" s="13">
        <v>70136278</v>
      </c>
      <c r="C1875" s="14" t="s">
        <v>2425</v>
      </c>
      <c r="D1875" s="13" t="s">
        <v>118</v>
      </c>
      <c r="E1875" s="18" t="s">
        <v>2421</v>
      </c>
      <c r="F1875" s="13" t="s">
        <v>44</v>
      </c>
      <c r="G1875" s="13">
        <v>2</v>
      </c>
      <c r="H1875" s="13">
        <v>0</v>
      </c>
      <c r="I1875" s="13">
        <v>0</v>
      </c>
      <c r="J1875" s="13">
        <v>0</v>
      </c>
      <c r="K1875" s="13">
        <v>0</v>
      </c>
      <c r="L1875" s="13">
        <f t="shared" si="187"/>
        <v>2</v>
      </c>
      <c r="M1875" s="23"/>
      <c r="N1875" s="17">
        <f t="shared" si="190"/>
        <v>2</v>
      </c>
    </row>
    <row r="1876" spans="2:14" hidden="1">
      <c r="B1876" s="13">
        <v>70136283</v>
      </c>
      <c r="C1876" s="14" t="s">
        <v>2426</v>
      </c>
      <c r="D1876" s="13" t="s">
        <v>118</v>
      </c>
      <c r="E1876" s="18" t="s">
        <v>2421</v>
      </c>
      <c r="F1876" s="13" t="s">
        <v>44</v>
      </c>
      <c r="G1876" s="13">
        <v>4</v>
      </c>
      <c r="H1876" s="13">
        <v>0</v>
      </c>
      <c r="I1876" s="13">
        <v>0</v>
      </c>
      <c r="J1876" s="13">
        <v>0</v>
      </c>
      <c r="K1876" s="13">
        <v>0</v>
      </c>
      <c r="L1876" s="13">
        <f t="shared" si="187"/>
        <v>4</v>
      </c>
      <c r="M1876" s="23"/>
      <c r="N1876" s="17">
        <f t="shared" si="190"/>
        <v>4</v>
      </c>
    </row>
    <row r="1877" spans="2:14" hidden="1">
      <c r="B1877" s="13">
        <v>70136736</v>
      </c>
      <c r="C1877" s="14" t="s">
        <v>2427</v>
      </c>
      <c r="D1877" s="13" t="s">
        <v>118</v>
      </c>
      <c r="E1877" s="18" t="s">
        <v>2428</v>
      </c>
      <c r="F1877" s="13" t="s">
        <v>44</v>
      </c>
      <c r="G1877" s="13">
        <v>4</v>
      </c>
      <c r="H1877" s="13">
        <v>0</v>
      </c>
      <c r="I1877" s="13">
        <v>0</v>
      </c>
      <c r="J1877" s="13">
        <v>0</v>
      </c>
      <c r="K1877" s="13">
        <v>0</v>
      </c>
      <c r="L1877" s="13">
        <f t="shared" si="187"/>
        <v>4</v>
      </c>
      <c r="M1877" s="23"/>
      <c r="N1877" s="17">
        <f t="shared" si="190"/>
        <v>4</v>
      </c>
    </row>
    <row r="1878" spans="2:14" hidden="1">
      <c r="B1878" s="13">
        <v>70136741</v>
      </c>
      <c r="C1878" s="14" t="s">
        <v>2429</v>
      </c>
      <c r="D1878" s="13" t="s">
        <v>118</v>
      </c>
      <c r="E1878" s="18" t="s">
        <v>2428</v>
      </c>
      <c r="F1878" s="13" t="s">
        <v>44</v>
      </c>
      <c r="G1878" s="13">
        <v>6</v>
      </c>
      <c r="H1878" s="13">
        <v>0</v>
      </c>
      <c r="I1878" s="13">
        <v>0</v>
      </c>
      <c r="J1878" s="13">
        <v>0</v>
      </c>
      <c r="K1878" s="13">
        <v>0</v>
      </c>
      <c r="L1878" s="13">
        <f t="shared" si="187"/>
        <v>6</v>
      </c>
      <c r="M1878" s="23"/>
      <c r="N1878" s="17"/>
    </row>
    <row r="1879" spans="2:14" hidden="1">
      <c r="B1879" s="13">
        <v>70136746</v>
      </c>
      <c r="C1879" s="14" t="s">
        <v>2430</v>
      </c>
      <c r="D1879" s="13" t="s">
        <v>118</v>
      </c>
      <c r="E1879" s="18" t="s">
        <v>2428</v>
      </c>
      <c r="F1879" s="13" t="s">
        <v>44</v>
      </c>
      <c r="G1879" s="13">
        <v>7</v>
      </c>
      <c r="H1879" s="13">
        <v>0</v>
      </c>
      <c r="I1879" s="13">
        <v>0</v>
      </c>
      <c r="J1879" s="13">
        <v>0</v>
      </c>
      <c r="K1879" s="13">
        <v>0</v>
      </c>
      <c r="L1879" s="13">
        <f t="shared" si="187"/>
        <v>7</v>
      </c>
      <c r="M1879" s="23"/>
      <c r="N1879" s="17"/>
    </row>
    <row r="1880" spans="2:14" hidden="1">
      <c r="B1880" s="13">
        <v>70136751</v>
      </c>
      <c r="C1880" s="14" t="s">
        <v>2431</v>
      </c>
      <c r="D1880" s="13" t="s">
        <v>118</v>
      </c>
      <c r="E1880" s="18" t="s">
        <v>2428</v>
      </c>
      <c r="F1880" s="13" t="s">
        <v>44</v>
      </c>
      <c r="G1880" s="13">
        <v>8</v>
      </c>
      <c r="H1880" s="13">
        <v>0</v>
      </c>
      <c r="I1880" s="13">
        <v>0</v>
      </c>
      <c r="J1880" s="13">
        <v>0</v>
      </c>
      <c r="K1880" s="13">
        <v>0</v>
      </c>
      <c r="L1880" s="13">
        <f t="shared" si="187"/>
        <v>8</v>
      </c>
      <c r="M1880" s="23"/>
      <c r="N1880" s="17"/>
    </row>
    <row r="1881" spans="2:14" hidden="1">
      <c r="B1881" s="13">
        <v>70136756</v>
      </c>
      <c r="C1881" s="14" t="s">
        <v>2432</v>
      </c>
      <c r="D1881" s="13" t="s">
        <v>118</v>
      </c>
      <c r="E1881" s="18" t="s">
        <v>2428</v>
      </c>
      <c r="F1881" s="13" t="s">
        <v>44</v>
      </c>
      <c r="G1881" s="13">
        <v>6</v>
      </c>
      <c r="H1881" s="13">
        <v>0</v>
      </c>
      <c r="I1881" s="13">
        <v>0</v>
      </c>
      <c r="J1881" s="13">
        <v>0</v>
      </c>
      <c r="K1881" s="13">
        <v>0</v>
      </c>
      <c r="L1881" s="13">
        <f t="shared" si="187"/>
        <v>6</v>
      </c>
      <c r="M1881" s="23"/>
      <c r="N1881" s="17"/>
    </row>
    <row r="1882" spans="2:14" hidden="1">
      <c r="B1882" s="13">
        <v>70136761</v>
      </c>
      <c r="C1882" s="14" t="s">
        <v>2433</v>
      </c>
      <c r="D1882" s="13" t="s">
        <v>118</v>
      </c>
      <c r="E1882" s="18" t="s">
        <v>2428</v>
      </c>
      <c r="F1882" s="13" t="s">
        <v>44</v>
      </c>
      <c r="G1882" s="13">
        <v>5</v>
      </c>
      <c r="H1882" s="13">
        <v>0</v>
      </c>
      <c r="I1882" s="13">
        <v>0</v>
      </c>
      <c r="J1882" s="13">
        <v>0</v>
      </c>
      <c r="K1882" s="13">
        <v>0</v>
      </c>
      <c r="L1882" s="13">
        <f t="shared" si="187"/>
        <v>5</v>
      </c>
      <c r="M1882" s="23"/>
      <c r="N1882" s="17">
        <f>L1882</f>
        <v>5</v>
      </c>
    </row>
    <row r="1883" spans="2:14" hidden="1">
      <c r="B1883" s="13">
        <v>70136766</v>
      </c>
      <c r="C1883" s="14" t="s">
        <v>2434</v>
      </c>
      <c r="D1883" s="13" t="s">
        <v>118</v>
      </c>
      <c r="E1883" s="18" t="s">
        <v>2428</v>
      </c>
      <c r="F1883" s="13" t="s">
        <v>44</v>
      </c>
      <c r="G1883" s="13">
        <v>7</v>
      </c>
      <c r="H1883" s="13">
        <v>0</v>
      </c>
      <c r="I1883" s="13">
        <v>0</v>
      </c>
      <c r="J1883" s="13">
        <v>0</v>
      </c>
      <c r="K1883" s="13">
        <v>0</v>
      </c>
      <c r="L1883" s="13">
        <f t="shared" si="187"/>
        <v>7</v>
      </c>
      <c r="M1883" s="23"/>
      <c r="N1883" s="17"/>
    </row>
    <row r="1884" spans="2:14" hidden="1">
      <c r="B1884" s="13">
        <v>70136771</v>
      </c>
      <c r="C1884" s="14" t="s">
        <v>2435</v>
      </c>
      <c r="D1884" s="13" t="s">
        <v>118</v>
      </c>
      <c r="E1884" s="18" t="s">
        <v>2428</v>
      </c>
      <c r="F1884" s="13" t="s">
        <v>44</v>
      </c>
      <c r="G1884" s="13">
        <v>22</v>
      </c>
      <c r="H1884" s="13">
        <v>0</v>
      </c>
      <c r="I1884" s="13">
        <v>0</v>
      </c>
      <c r="J1884" s="13">
        <v>0</v>
      </c>
      <c r="K1884" s="13">
        <v>0</v>
      </c>
      <c r="L1884" s="13">
        <f t="shared" si="187"/>
        <v>22</v>
      </c>
      <c r="M1884" s="23"/>
      <c r="N1884" s="17"/>
    </row>
    <row r="1885" spans="2:14" hidden="1">
      <c r="B1885" s="13">
        <v>70136776</v>
      </c>
      <c r="C1885" s="14" t="s">
        <v>2436</v>
      </c>
      <c r="D1885" s="13" t="s">
        <v>118</v>
      </c>
      <c r="E1885" s="18" t="s">
        <v>2428</v>
      </c>
      <c r="F1885" s="13" t="s">
        <v>44</v>
      </c>
      <c r="G1885" s="13">
        <v>8</v>
      </c>
      <c r="H1885" s="13">
        <v>0</v>
      </c>
      <c r="I1885" s="13">
        <v>0</v>
      </c>
      <c r="J1885" s="13">
        <v>0</v>
      </c>
      <c r="K1885" s="13">
        <v>0</v>
      </c>
      <c r="L1885" s="13">
        <f t="shared" si="187"/>
        <v>8</v>
      </c>
      <c r="M1885" s="23"/>
      <c r="N1885" s="17"/>
    </row>
    <row r="1886" spans="2:14" hidden="1">
      <c r="B1886" s="13">
        <v>70136781</v>
      </c>
      <c r="C1886" s="14" t="s">
        <v>2437</v>
      </c>
      <c r="D1886" s="13" t="s">
        <v>118</v>
      </c>
      <c r="E1886" s="18" t="s">
        <v>2428</v>
      </c>
      <c r="F1886" s="13" t="s">
        <v>44</v>
      </c>
      <c r="G1886" s="13">
        <v>8</v>
      </c>
      <c r="H1886" s="13">
        <v>0</v>
      </c>
      <c r="I1886" s="13">
        <v>0</v>
      </c>
      <c r="J1886" s="13">
        <v>0</v>
      </c>
      <c r="K1886" s="13">
        <v>0</v>
      </c>
      <c r="L1886" s="13">
        <f t="shared" si="187"/>
        <v>8</v>
      </c>
      <c r="M1886" s="23"/>
      <c r="N1886" s="17"/>
    </row>
    <row r="1887" spans="2:14" hidden="1">
      <c r="B1887" s="13">
        <v>70136786</v>
      </c>
      <c r="C1887" s="14" t="s">
        <v>2438</v>
      </c>
      <c r="D1887" s="13" t="s">
        <v>118</v>
      </c>
      <c r="E1887" s="18" t="s">
        <v>2428</v>
      </c>
      <c r="F1887" s="13" t="s">
        <v>44</v>
      </c>
      <c r="G1887" s="13">
        <v>2</v>
      </c>
      <c r="H1887" s="13">
        <v>0</v>
      </c>
      <c r="I1887" s="13">
        <v>0</v>
      </c>
      <c r="J1887" s="13">
        <v>0</v>
      </c>
      <c r="K1887" s="13">
        <v>0</v>
      </c>
      <c r="L1887" s="13">
        <f t="shared" si="187"/>
        <v>2</v>
      </c>
      <c r="M1887" s="23"/>
      <c r="N1887" s="17">
        <f>L1887</f>
        <v>2</v>
      </c>
    </row>
    <row r="1888" spans="2:14" hidden="1">
      <c r="B1888" s="13">
        <v>70136796</v>
      </c>
      <c r="C1888" s="14" t="s">
        <v>2439</v>
      </c>
      <c r="D1888" s="13" t="s">
        <v>118</v>
      </c>
      <c r="E1888" s="18" t="s">
        <v>2440</v>
      </c>
      <c r="F1888" s="13" t="s">
        <v>44</v>
      </c>
      <c r="G1888" s="13">
        <v>59</v>
      </c>
      <c r="H1888" s="13">
        <v>0</v>
      </c>
      <c r="I1888" s="13">
        <v>0</v>
      </c>
      <c r="J1888" s="13">
        <v>0</v>
      </c>
      <c r="K1888" s="13">
        <v>0</v>
      </c>
      <c r="L1888" s="13">
        <f t="shared" si="187"/>
        <v>59</v>
      </c>
      <c r="M1888" s="23"/>
      <c r="N1888" s="17"/>
    </row>
    <row r="1889" spans="2:14" hidden="1">
      <c r="B1889" s="13">
        <v>70136801</v>
      </c>
      <c r="C1889" s="14" t="s">
        <v>2441</v>
      </c>
      <c r="D1889" s="13" t="s">
        <v>118</v>
      </c>
      <c r="E1889" s="18" t="s">
        <v>2440</v>
      </c>
      <c r="F1889" s="13" t="s">
        <v>44</v>
      </c>
      <c r="G1889" s="13">
        <v>76</v>
      </c>
      <c r="H1889" s="13">
        <v>0</v>
      </c>
      <c r="I1889" s="13">
        <v>0</v>
      </c>
      <c r="J1889" s="13">
        <v>0</v>
      </c>
      <c r="K1889" s="13">
        <v>0</v>
      </c>
      <c r="L1889" s="13">
        <f t="shared" si="187"/>
        <v>76</v>
      </c>
      <c r="M1889" s="23"/>
      <c r="N1889" s="17"/>
    </row>
    <row r="1890" spans="2:14" hidden="1">
      <c r="B1890" s="13">
        <v>70136806</v>
      </c>
      <c r="C1890" s="14" t="s">
        <v>2442</v>
      </c>
      <c r="D1890" s="13" t="s">
        <v>118</v>
      </c>
      <c r="E1890" s="18" t="s">
        <v>2440</v>
      </c>
      <c r="F1890" s="13" t="s">
        <v>44</v>
      </c>
      <c r="G1890" s="13">
        <v>78</v>
      </c>
      <c r="H1890" s="13">
        <v>0</v>
      </c>
      <c r="I1890" s="13">
        <v>0</v>
      </c>
      <c r="J1890" s="13">
        <v>0</v>
      </c>
      <c r="K1890" s="13">
        <v>0</v>
      </c>
      <c r="L1890" s="13">
        <f t="shared" si="187"/>
        <v>78</v>
      </c>
      <c r="M1890" s="23"/>
      <c r="N1890" s="17"/>
    </row>
    <row r="1891" spans="2:14" hidden="1">
      <c r="B1891" s="13">
        <v>70136811</v>
      </c>
      <c r="C1891" s="14" t="s">
        <v>2443</v>
      </c>
      <c r="D1891" s="13" t="s">
        <v>118</v>
      </c>
      <c r="E1891" s="18" t="s">
        <v>2440</v>
      </c>
      <c r="F1891" s="13" t="s">
        <v>44</v>
      </c>
      <c r="G1891" s="13">
        <v>59</v>
      </c>
      <c r="H1891" s="13">
        <v>0</v>
      </c>
      <c r="I1891" s="13">
        <v>0</v>
      </c>
      <c r="J1891" s="13">
        <v>0</v>
      </c>
      <c r="K1891" s="13">
        <v>0</v>
      </c>
      <c r="L1891" s="13">
        <f t="shared" si="187"/>
        <v>59</v>
      </c>
      <c r="M1891" s="23"/>
      <c r="N1891" s="17"/>
    </row>
    <row r="1892" spans="2:14" hidden="1">
      <c r="B1892" s="13">
        <v>70136816</v>
      </c>
      <c r="C1892" s="14" t="s">
        <v>2444</v>
      </c>
      <c r="D1892" s="13" t="s">
        <v>118</v>
      </c>
      <c r="E1892" s="18" t="s">
        <v>2440</v>
      </c>
      <c r="F1892" s="13" t="s">
        <v>44</v>
      </c>
      <c r="G1892" s="13">
        <v>83</v>
      </c>
      <c r="H1892" s="13">
        <v>0</v>
      </c>
      <c r="I1892" s="13">
        <v>0</v>
      </c>
      <c r="J1892" s="13">
        <v>0</v>
      </c>
      <c r="K1892" s="13">
        <v>0</v>
      </c>
      <c r="L1892" s="13">
        <f t="shared" si="187"/>
        <v>83</v>
      </c>
      <c r="M1892" s="23"/>
      <c r="N1892" s="17"/>
    </row>
    <row r="1893" spans="2:14" hidden="1">
      <c r="B1893" s="13">
        <v>70136821</v>
      </c>
      <c r="C1893" s="14" t="s">
        <v>2445</v>
      </c>
      <c r="D1893" s="13" t="s">
        <v>118</v>
      </c>
      <c r="E1893" s="18" t="s">
        <v>2440</v>
      </c>
      <c r="F1893" s="13" t="s">
        <v>44</v>
      </c>
      <c r="G1893" s="13">
        <v>80</v>
      </c>
      <c r="H1893" s="13">
        <v>0</v>
      </c>
      <c r="I1893" s="13">
        <v>0</v>
      </c>
      <c r="J1893" s="13">
        <v>0</v>
      </c>
      <c r="K1893" s="13">
        <v>0</v>
      </c>
      <c r="L1893" s="13">
        <f t="shared" si="187"/>
        <v>80</v>
      </c>
      <c r="M1893" s="23"/>
      <c r="N1893" s="17"/>
    </row>
    <row r="1894" spans="2:14" hidden="1">
      <c r="B1894" s="13">
        <v>70136826</v>
      </c>
      <c r="C1894" s="14" t="s">
        <v>2446</v>
      </c>
      <c r="D1894" s="13" t="s">
        <v>118</v>
      </c>
      <c r="E1894" s="18" t="s">
        <v>2440</v>
      </c>
      <c r="F1894" s="13" t="s">
        <v>44</v>
      </c>
      <c r="G1894" s="13">
        <v>79</v>
      </c>
      <c r="H1894" s="13">
        <v>0</v>
      </c>
      <c r="I1894" s="13">
        <v>0</v>
      </c>
      <c r="J1894" s="13">
        <v>0</v>
      </c>
      <c r="K1894" s="13">
        <v>0</v>
      </c>
      <c r="L1894" s="13">
        <f t="shared" si="187"/>
        <v>79</v>
      </c>
      <c r="M1894" s="23"/>
      <c r="N1894" s="17"/>
    </row>
    <row r="1895" spans="2:14" hidden="1">
      <c r="B1895" s="13">
        <v>70136831</v>
      </c>
      <c r="C1895" s="14" t="s">
        <v>2447</v>
      </c>
      <c r="D1895" s="13" t="s">
        <v>118</v>
      </c>
      <c r="E1895" s="18" t="s">
        <v>2440</v>
      </c>
      <c r="F1895" s="13" t="s">
        <v>44</v>
      </c>
      <c r="G1895" s="13">
        <v>81</v>
      </c>
      <c r="H1895" s="13">
        <v>0</v>
      </c>
      <c r="I1895" s="13">
        <v>0</v>
      </c>
      <c r="J1895" s="13">
        <v>0</v>
      </c>
      <c r="K1895" s="13">
        <v>0</v>
      </c>
      <c r="L1895" s="13">
        <f t="shared" si="187"/>
        <v>81</v>
      </c>
      <c r="M1895" s="23"/>
      <c r="N1895" s="17"/>
    </row>
    <row r="1896" spans="2:14" hidden="1">
      <c r="B1896" s="13">
        <v>70136836</v>
      </c>
      <c r="C1896" s="14" t="s">
        <v>2448</v>
      </c>
      <c r="D1896" s="13" t="s">
        <v>118</v>
      </c>
      <c r="E1896" s="18" t="s">
        <v>2440</v>
      </c>
      <c r="F1896" s="13" t="s">
        <v>44</v>
      </c>
      <c r="G1896" s="13">
        <v>83</v>
      </c>
      <c r="H1896" s="13">
        <v>0</v>
      </c>
      <c r="I1896" s="13">
        <v>0</v>
      </c>
      <c r="J1896" s="13">
        <v>0</v>
      </c>
      <c r="K1896" s="13">
        <v>0</v>
      </c>
      <c r="L1896" s="13">
        <f t="shared" si="187"/>
        <v>83</v>
      </c>
      <c r="M1896" s="23"/>
      <c r="N1896" s="17"/>
    </row>
    <row r="1897" spans="2:14" hidden="1">
      <c r="B1897" s="21">
        <v>70136841</v>
      </c>
      <c r="C1897" s="22" t="s">
        <v>2449</v>
      </c>
      <c r="D1897" s="13" t="s">
        <v>118</v>
      </c>
      <c r="E1897" s="18" t="s">
        <v>2440</v>
      </c>
      <c r="F1897" s="13" t="s">
        <v>44</v>
      </c>
      <c r="G1897" s="21">
        <v>82</v>
      </c>
      <c r="H1897" s="13">
        <v>0</v>
      </c>
      <c r="I1897" s="13">
        <v>0</v>
      </c>
      <c r="J1897" s="13">
        <v>0</v>
      </c>
      <c r="K1897" s="13">
        <v>0</v>
      </c>
      <c r="L1897" s="13">
        <f t="shared" si="187"/>
        <v>82</v>
      </c>
      <c r="M1897" s="23"/>
      <c r="N1897" s="17"/>
    </row>
    <row r="1898" spans="2:14" hidden="1">
      <c r="B1898" s="21">
        <v>70136846</v>
      </c>
      <c r="C1898" s="22" t="s">
        <v>2450</v>
      </c>
      <c r="D1898" s="13" t="s">
        <v>118</v>
      </c>
      <c r="E1898" s="18" t="s">
        <v>2440</v>
      </c>
      <c r="F1898" s="13" t="s">
        <v>44</v>
      </c>
      <c r="G1898" s="21">
        <v>38</v>
      </c>
      <c r="H1898" s="13">
        <v>0</v>
      </c>
      <c r="I1898" s="13">
        <v>0</v>
      </c>
      <c r="J1898" s="13">
        <v>0</v>
      </c>
      <c r="K1898" s="13">
        <v>0</v>
      </c>
      <c r="L1898" s="13">
        <f t="shared" si="187"/>
        <v>38</v>
      </c>
      <c r="M1898" s="23"/>
      <c r="N1898" s="17"/>
    </row>
    <row r="1899" spans="2:14" hidden="1">
      <c r="B1899" s="21">
        <v>70136866</v>
      </c>
      <c r="C1899" s="22" t="s">
        <v>2451</v>
      </c>
      <c r="D1899" s="13" t="s">
        <v>118</v>
      </c>
      <c r="E1899" s="18" t="s">
        <v>2428</v>
      </c>
      <c r="F1899" s="13" t="s">
        <v>44</v>
      </c>
      <c r="G1899" s="21">
        <v>29</v>
      </c>
      <c r="H1899" s="13">
        <v>0</v>
      </c>
      <c r="I1899" s="13">
        <v>0</v>
      </c>
      <c r="J1899" s="13">
        <v>0</v>
      </c>
      <c r="K1899" s="13">
        <v>0</v>
      </c>
      <c r="L1899" s="13">
        <f t="shared" si="187"/>
        <v>29</v>
      </c>
      <c r="M1899" s="23"/>
      <c r="N1899" s="17"/>
    </row>
    <row r="1900" spans="2:14" hidden="1">
      <c r="B1900" s="21">
        <v>70136871</v>
      </c>
      <c r="C1900" s="22" t="s">
        <v>2452</v>
      </c>
      <c r="D1900" s="13" t="s">
        <v>118</v>
      </c>
      <c r="E1900" s="18" t="s">
        <v>2428</v>
      </c>
      <c r="F1900" s="13" t="s">
        <v>44</v>
      </c>
      <c r="G1900" s="21">
        <v>26</v>
      </c>
      <c r="H1900" s="13">
        <v>0</v>
      </c>
      <c r="I1900" s="13">
        <v>0</v>
      </c>
      <c r="J1900" s="13">
        <v>0</v>
      </c>
      <c r="K1900" s="13">
        <v>0</v>
      </c>
      <c r="L1900" s="13">
        <f t="shared" si="187"/>
        <v>26</v>
      </c>
      <c r="M1900" s="23"/>
      <c r="N1900" s="17"/>
    </row>
    <row r="1901" spans="2:14" hidden="1">
      <c r="B1901" s="21">
        <v>70136876</v>
      </c>
      <c r="C1901" s="22" t="s">
        <v>2453</v>
      </c>
      <c r="D1901" s="13" t="s">
        <v>118</v>
      </c>
      <c r="E1901" s="18" t="s">
        <v>2428</v>
      </c>
      <c r="F1901" s="13" t="s">
        <v>44</v>
      </c>
      <c r="G1901" s="21">
        <v>29</v>
      </c>
      <c r="H1901" s="13">
        <v>0</v>
      </c>
      <c r="I1901" s="13">
        <v>0</v>
      </c>
      <c r="J1901" s="13">
        <v>0</v>
      </c>
      <c r="K1901" s="13">
        <v>0</v>
      </c>
      <c r="L1901" s="13">
        <f t="shared" si="187"/>
        <v>29</v>
      </c>
      <c r="M1901" s="23"/>
      <c r="N1901" s="17"/>
    </row>
    <row r="1902" spans="2:14" hidden="1">
      <c r="B1902" s="21">
        <v>70136881</v>
      </c>
      <c r="C1902" s="22" t="s">
        <v>2454</v>
      </c>
      <c r="D1902" s="13" t="s">
        <v>118</v>
      </c>
      <c r="E1902" s="18" t="s">
        <v>2428</v>
      </c>
      <c r="F1902" s="13" t="s">
        <v>44</v>
      </c>
      <c r="G1902" s="21">
        <v>21</v>
      </c>
      <c r="H1902" s="13">
        <v>0</v>
      </c>
      <c r="I1902" s="13">
        <v>0</v>
      </c>
      <c r="J1902" s="13">
        <v>0</v>
      </c>
      <c r="K1902" s="13">
        <v>0</v>
      </c>
      <c r="L1902" s="13">
        <f t="shared" si="187"/>
        <v>21</v>
      </c>
      <c r="M1902" s="23"/>
      <c r="N1902" s="17"/>
    </row>
    <row r="1903" spans="2:14" hidden="1">
      <c r="B1903" s="21">
        <v>70136886</v>
      </c>
      <c r="C1903" s="22" t="s">
        <v>2455</v>
      </c>
      <c r="D1903" s="13" t="s">
        <v>118</v>
      </c>
      <c r="E1903" s="18" t="s">
        <v>2456</v>
      </c>
      <c r="F1903" s="13" t="s">
        <v>44</v>
      </c>
      <c r="G1903" s="21">
        <v>6</v>
      </c>
      <c r="H1903" s="13">
        <v>0</v>
      </c>
      <c r="I1903" s="13">
        <v>0</v>
      </c>
      <c r="J1903" s="13">
        <v>0</v>
      </c>
      <c r="K1903" s="13">
        <v>0</v>
      </c>
      <c r="L1903" s="13">
        <f t="shared" si="187"/>
        <v>6</v>
      </c>
      <c r="M1903" s="23"/>
      <c r="N1903" s="17"/>
    </row>
    <row r="1904" spans="2:14" hidden="1">
      <c r="B1904" s="21">
        <v>70136891</v>
      </c>
      <c r="C1904" s="22" t="s">
        <v>2457</v>
      </c>
      <c r="D1904" s="13" t="s">
        <v>118</v>
      </c>
      <c r="E1904" s="18" t="s">
        <v>2456</v>
      </c>
      <c r="F1904" s="13" t="s">
        <v>44</v>
      </c>
      <c r="G1904" s="21">
        <v>8</v>
      </c>
      <c r="H1904" s="13">
        <v>0</v>
      </c>
      <c r="I1904" s="13">
        <v>0</v>
      </c>
      <c r="J1904" s="13">
        <v>0</v>
      </c>
      <c r="K1904" s="13">
        <v>0</v>
      </c>
      <c r="L1904" s="13">
        <f t="shared" si="187"/>
        <v>8</v>
      </c>
      <c r="M1904" s="23"/>
      <c r="N1904" s="17"/>
    </row>
    <row r="1905" spans="2:14" hidden="1">
      <c r="B1905" s="21">
        <v>70136896</v>
      </c>
      <c r="C1905" s="22" t="s">
        <v>2458</v>
      </c>
      <c r="D1905" s="13" t="s">
        <v>118</v>
      </c>
      <c r="E1905" s="18" t="s">
        <v>2456</v>
      </c>
      <c r="F1905" s="13" t="s">
        <v>44</v>
      </c>
      <c r="G1905" s="21">
        <v>8</v>
      </c>
      <c r="H1905" s="13">
        <v>0</v>
      </c>
      <c r="I1905" s="13">
        <v>0</v>
      </c>
      <c r="J1905" s="13">
        <v>0</v>
      </c>
      <c r="K1905" s="13">
        <v>0</v>
      </c>
      <c r="L1905" s="13">
        <f t="shared" si="187"/>
        <v>8</v>
      </c>
      <c r="M1905" s="23"/>
      <c r="N1905" s="17"/>
    </row>
    <row r="1906" spans="2:14" hidden="1">
      <c r="B1906" s="21">
        <v>70136901</v>
      </c>
      <c r="C1906" s="22" t="s">
        <v>2459</v>
      </c>
      <c r="D1906" s="13" t="s">
        <v>118</v>
      </c>
      <c r="E1906" s="18" t="s">
        <v>2456</v>
      </c>
      <c r="F1906" s="13" t="s">
        <v>44</v>
      </c>
      <c r="G1906" s="21">
        <v>6</v>
      </c>
      <c r="H1906" s="13">
        <v>0</v>
      </c>
      <c r="I1906" s="13">
        <v>0</v>
      </c>
      <c r="J1906" s="13">
        <v>0</v>
      </c>
      <c r="K1906" s="13">
        <v>0</v>
      </c>
      <c r="L1906" s="13">
        <f t="shared" si="187"/>
        <v>6</v>
      </c>
      <c r="M1906" s="23"/>
      <c r="N1906" s="17"/>
    </row>
    <row r="1907" spans="2:14" hidden="1">
      <c r="B1907" s="21">
        <v>70136906</v>
      </c>
      <c r="C1907" s="22" t="s">
        <v>2460</v>
      </c>
      <c r="D1907" s="13" t="s">
        <v>118</v>
      </c>
      <c r="E1907" s="18" t="s">
        <v>2456</v>
      </c>
      <c r="F1907" s="13" t="s">
        <v>44</v>
      </c>
      <c r="G1907" s="21">
        <v>5</v>
      </c>
      <c r="H1907" s="13">
        <v>0</v>
      </c>
      <c r="I1907" s="13">
        <v>0</v>
      </c>
      <c r="J1907" s="13">
        <v>0</v>
      </c>
      <c r="K1907" s="13">
        <v>0</v>
      </c>
      <c r="L1907" s="13">
        <f t="shared" si="187"/>
        <v>5</v>
      </c>
      <c r="M1907" s="23"/>
      <c r="N1907" s="17">
        <f>L1907</f>
        <v>5</v>
      </c>
    </row>
    <row r="1908" spans="2:14" hidden="1">
      <c r="B1908" s="21">
        <v>70136911</v>
      </c>
      <c r="C1908" s="22" t="s">
        <v>2461</v>
      </c>
      <c r="D1908" s="13" t="s">
        <v>118</v>
      </c>
      <c r="E1908" s="18" t="s">
        <v>2456</v>
      </c>
      <c r="F1908" s="13" t="s">
        <v>44</v>
      </c>
      <c r="G1908" s="21">
        <v>27</v>
      </c>
      <c r="H1908" s="13">
        <v>0</v>
      </c>
      <c r="I1908" s="13">
        <v>0</v>
      </c>
      <c r="J1908" s="13">
        <v>0</v>
      </c>
      <c r="K1908" s="13">
        <v>0</v>
      </c>
      <c r="L1908" s="13">
        <f t="shared" si="187"/>
        <v>27</v>
      </c>
      <c r="M1908" s="23"/>
      <c r="N1908" s="17"/>
    </row>
    <row r="1909" spans="2:14" hidden="1">
      <c r="B1909" s="21">
        <v>70136916</v>
      </c>
      <c r="C1909" s="22" t="s">
        <v>2462</v>
      </c>
      <c r="D1909" s="13" t="s">
        <v>118</v>
      </c>
      <c r="E1909" s="18" t="s">
        <v>2456</v>
      </c>
      <c r="F1909" s="13" t="s">
        <v>44</v>
      </c>
      <c r="G1909" s="21">
        <v>3</v>
      </c>
      <c r="H1909" s="13">
        <v>0</v>
      </c>
      <c r="I1909" s="13">
        <v>0</v>
      </c>
      <c r="J1909" s="13">
        <v>0</v>
      </c>
      <c r="K1909" s="13">
        <v>0</v>
      </c>
      <c r="L1909" s="13">
        <f t="shared" si="187"/>
        <v>3</v>
      </c>
      <c r="M1909" s="23"/>
      <c r="N1909" s="17">
        <f>L1909</f>
        <v>3</v>
      </c>
    </row>
    <row r="1910" spans="2:14" hidden="1">
      <c r="B1910" s="21">
        <v>70136921</v>
      </c>
      <c r="C1910" s="22" t="s">
        <v>2463</v>
      </c>
      <c r="D1910" s="13" t="s">
        <v>118</v>
      </c>
      <c r="E1910" s="18" t="s">
        <v>2456</v>
      </c>
      <c r="F1910" s="13" t="s">
        <v>44</v>
      </c>
      <c r="G1910" s="21">
        <v>24</v>
      </c>
      <c r="H1910" s="13">
        <v>0</v>
      </c>
      <c r="I1910" s="13">
        <v>0</v>
      </c>
      <c r="J1910" s="13">
        <v>0</v>
      </c>
      <c r="K1910" s="13">
        <v>0</v>
      </c>
      <c r="L1910" s="13">
        <f t="shared" si="187"/>
        <v>24</v>
      </c>
      <c r="M1910" s="23"/>
      <c r="N1910" s="17"/>
    </row>
    <row r="1911" spans="2:14" hidden="1">
      <c r="B1911" s="21">
        <v>70136926</v>
      </c>
      <c r="C1911" s="22" t="s">
        <v>2464</v>
      </c>
      <c r="D1911" s="13" t="s">
        <v>118</v>
      </c>
      <c r="E1911" s="18" t="s">
        <v>2456</v>
      </c>
      <c r="F1911" s="13" t="s">
        <v>44</v>
      </c>
      <c r="G1911" s="21">
        <v>8</v>
      </c>
      <c r="H1911" s="13">
        <v>0</v>
      </c>
      <c r="I1911" s="13">
        <v>0</v>
      </c>
      <c r="J1911" s="13">
        <v>0</v>
      </c>
      <c r="K1911" s="13">
        <v>0</v>
      </c>
      <c r="L1911" s="13">
        <f t="shared" si="187"/>
        <v>8</v>
      </c>
      <c r="M1911" s="23"/>
      <c r="N1911" s="17"/>
    </row>
    <row r="1912" spans="2:14" hidden="1">
      <c r="B1912" s="21">
        <v>70136931</v>
      </c>
      <c r="C1912" s="22" t="s">
        <v>2465</v>
      </c>
      <c r="D1912" s="13" t="s">
        <v>118</v>
      </c>
      <c r="E1912" s="18" t="s">
        <v>2456</v>
      </c>
      <c r="F1912" s="13" t="s">
        <v>44</v>
      </c>
      <c r="G1912" s="21">
        <v>8</v>
      </c>
      <c r="H1912" s="13">
        <v>0</v>
      </c>
      <c r="I1912" s="13">
        <v>0</v>
      </c>
      <c r="J1912" s="13">
        <v>0</v>
      </c>
      <c r="K1912" s="13">
        <v>0</v>
      </c>
      <c r="L1912" s="13">
        <f t="shared" si="187"/>
        <v>8</v>
      </c>
      <c r="M1912" s="23"/>
      <c r="N1912" s="17"/>
    </row>
    <row r="1913" spans="2:14" hidden="1">
      <c r="B1913" s="21">
        <v>70136936</v>
      </c>
      <c r="C1913" s="22" t="s">
        <v>2466</v>
      </c>
      <c r="D1913" s="13" t="s">
        <v>118</v>
      </c>
      <c r="E1913" s="18" t="s">
        <v>2456</v>
      </c>
      <c r="F1913" s="13" t="s">
        <v>44</v>
      </c>
      <c r="G1913" s="21">
        <v>3</v>
      </c>
      <c r="H1913" s="13">
        <v>0</v>
      </c>
      <c r="I1913" s="13">
        <v>0</v>
      </c>
      <c r="J1913" s="13">
        <v>0</v>
      </c>
      <c r="K1913" s="13">
        <v>0</v>
      </c>
      <c r="L1913" s="13">
        <f t="shared" si="187"/>
        <v>3</v>
      </c>
      <c r="M1913" s="23"/>
      <c r="N1913" s="17">
        <f>L1913</f>
        <v>3</v>
      </c>
    </row>
    <row r="1914" spans="2:14" hidden="1">
      <c r="B1914" s="21">
        <v>70136941</v>
      </c>
      <c r="C1914" s="22" t="s">
        <v>2467</v>
      </c>
      <c r="D1914" s="13" t="s">
        <v>118</v>
      </c>
      <c r="E1914" s="18" t="s">
        <v>2456</v>
      </c>
      <c r="F1914" s="13" t="s">
        <v>44</v>
      </c>
      <c r="G1914" s="21">
        <v>10</v>
      </c>
      <c r="H1914" s="13">
        <v>0</v>
      </c>
      <c r="I1914" s="13">
        <v>0</v>
      </c>
      <c r="J1914" s="13">
        <v>0</v>
      </c>
      <c r="K1914" s="13">
        <v>0</v>
      </c>
      <c r="L1914" s="13">
        <f t="shared" si="187"/>
        <v>10</v>
      </c>
      <c r="M1914" s="23"/>
      <c r="N1914" s="17"/>
    </row>
    <row r="1915" spans="2:14" hidden="1">
      <c r="B1915" s="21">
        <v>70137212</v>
      </c>
      <c r="C1915" s="22" t="s">
        <v>2468</v>
      </c>
      <c r="D1915" s="13" t="s">
        <v>118</v>
      </c>
      <c r="E1915" s="18" t="s">
        <v>2469</v>
      </c>
      <c r="F1915" s="13" t="s">
        <v>44</v>
      </c>
      <c r="G1915" s="21">
        <v>18</v>
      </c>
      <c r="H1915" s="13">
        <v>0</v>
      </c>
      <c r="I1915" s="13">
        <v>0</v>
      </c>
      <c r="J1915" s="13">
        <v>0</v>
      </c>
      <c r="K1915" s="13">
        <v>0</v>
      </c>
      <c r="L1915" s="13">
        <f t="shared" si="187"/>
        <v>18</v>
      </c>
      <c r="M1915" s="23"/>
      <c r="N1915" s="17"/>
    </row>
    <row r="1916" spans="2:14" hidden="1">
      <c r="B1916" s="13">
        <v>70137217</v>
      </c>
      <c r="C1916" s="14" t="s">
        <v>2470</v>
      </c>
      <c r="D1916" s="13" t="s">
        <v>118</v>
      </c>
      <c r="E1916" s="18" t="s">
        <v>2469</v>
      </c>
      <c r="F1916" s="13" t="s">
        <v>44</v>
      </c>
      <c r="G1916" s="13">
        <v>16</v>
      </c>
      <c r="H1916" s="13">
        <v>0</v>
      </c>
      <c r="I1916" s="13">
        <v>0</v>
      </c>
      <c r="J1916" s="13">
        <v>0</v>
      </c>
      <c r="K1916" s="13">
        <v>0</v>
      </c>
      <c r="L1916" s="13">
        <f t="shared" si="187"/>
        <v>16</v>
      </c>
      <c r="M1916" s="23"/>
      <c r="N1916" s="17"/>
    </row>
    <row r="1917" spans="2:14" hidden="1">
      <c r="B1917" s="13">
        <v>70137222</v>
      </c>
      <c r="C1917" s="14" t="s">
        <v>2471</v>
      </c>
      <c r="D1917" s="13" t="s">
        <v>118</v>
      </c>
      <c r="E1917" s="18" t="s">
        <v>2469</v>
      </c>
      <c r="F1917" s="13" t="s">
        <v>44</v>
      </c>
      <c r="G1917" s="13">
        <v>5</v>
      </c>
      <c r="H1917" s="13">
        <v>0</v>
      </c>
      <c r="I1917" s="13">
        <v>0</v>
      </c>
      <c r="J1917" s="13">
        <v>0</v>
      </c>
      <c r="K1917" s="13">
        <v>0</v>
      </c>
      <c r="L1917" s="13">
        <f t="shared" si="187"/>
        <v>5</v>
      </c>
      <c r="M1917" s="23"/>
      <c r="N1917" s="17">
        <f t="shared" ref="N1917:N1918" si="191">L1917</f>
        <v>5</v>
      </c>
    </row>
    <row r="1918" spans="2:14" hidden="1">
      <c r="B1918" s="13">
        <v>70137227</v>
      </c>
      <c r="C1918" s="14" t="s">
        <v>2472</v>
      </c>
      <c r="D1918" s="13" t="s">
        <v>118</v>
      </c>
      <c r="E1918" s="18" t="s">
        <v>2469</v>
      </c>
      <c r="F1918" s="13" t="s">
        <v>44</v>
      </c>
      <c r="G1918" s="13">
        <v>5</v>
      </c>
      <c r="H1918" s="13">
        <v>0</v>
      </c>
      <c r="I1918" s="13">
        <v>0</v>
      </c>
      <c r="J1918" s="13">
        <v>0</v>
      </c>
      <c r="K1918" s="13">
        <v>0</v>
      </c>
      <c r="L1918" s="13">
        <f t="shared" si="187"/>
        <v>5</v>
      </c>
      <c r="M1918" s="23"/>
      <c r="N1918" s="17">
        <f t="shared" si="191"/>
        <v>5</v>
      </c>
    </row>
    <row r="1919" spans="2:14" hidden="1">
      <c r="B1919" s="13">
        <v>70137242</v>
      </c>
      <c r="C1919" s="14" t="s">
        <v>2473</v>
      </c>
      <c r="D1919" s="13" t="s">
        <v>118</v>
      </c>
      <c r="E1919" s="18" t="s">
        <v>2474</v>
      </c>
      <c r="F1919" s="13" t="s">
        <v>44</v>
      </c>
      <c r="G1919" s="13">
        <v>11</v>
      </c>
      <c r="H1919" s="13">
        <v>0</v>
      </c>
      <c r="I1919" s="13">
        <v>0</v>
      </c>
      <c r="J1919" s="13">
        <v>0</v>
      </c>
      <c r="K1919" s="13">
        <v>0</v>
      </c>
      <c r="L1919" s="13">
        <f t="shared" si="187"/>
        <v>11</v>
      </c>
      <c r="M1919" s="23"/>
      <c r="N1919" s="17"/>
    </row>
    <row r="1920" spans="2:14" hidden="1">
      <c r="B1920" s="13">
        <v>70137247</v>
      </c>
      <c r="C1920" s="14" t="s">
        <v>2475</v>
      </c>
      <c r="D1920" s="13" t="s">
        <v>118</v>
      </c>
      <c r="E1920" s="18" t="s">
        <v>2474</v>
      </c>
      <c r="F1920" s="13" t="s">
        <v>44</v>
      </c>
      <c r="G1920" s="13">
        <v>6</v>
      </c>
      <c r="H1920" s="13">
        <v>0</v>
      </c>
      <c r="I1920" s="13">
        <v>0</v>
      </c>
      <c r="J1920" s="13">
        <v>0</v>
      </c>
      <c r="K1920" s="13">
        <v>0</v>
      </c>
      <c r="L1920" s="13">
        <f t="shared" si="187"/>
        <v>6</v>
      </c>
      <c r="M1920" s="23"/>
      <c r="N1920" s="17"/>
    </row>
    <row r="1921" spans="2:14" hidden="1">
      <c r="B1921" s="13">
        <v>70137252</v>
      </c>
      <c r="C1921" s="14" t="s">
        <v>2476</v>
      </c>
      <c r="D1921" s="13" t="s">
        <v>118</v>
      </c>
      <c r="E1921" s="18" t="s">
        <v>2474</v>
      </c>
      <c r="F1921" s="13" t="s">
        <v>44</v>
      </c>
      <c r="G1921" s="13">
        <v>3</v>
      </c>
      <c r="H1921" s="13">
        <v>0</v>
      </c>
      <c r="I1921" s="13">
        <v>0</v>
      </c>
      <c r="J1921" s="13">
        <v>0</v>
      </c>
      <c r="K1921" s="13">
        <v>0</v>
      </c>
      <c r="L1921" s="13">
        <f t="shared" si="187"/>
        <v>3</v>
      </c>
      <c r="M1921" s="23"/>
      <c r="N1921" s="17">
        <f t="shared" ref="N1921:N1928" si="192">L1921</f>
        <v>3</v>
      </c>
    </row>
    <row r="1922" spans="2:14" hidden="1">
      <c r="B1922" s="13">
        <v>70145514</v>
      </c>
      <c r="C1922" s="14" t="s">
        <v>2477</v>
      </c>
      <c r="D1922" s="13" t="s">
        <v>42</v>
      </c>
      <c r="E1922" s="18" t="s">
        <v>2478</v>
      </c>
      <c r="F1922" s="13" t="s">
        <v>44</v>
      </c>
      <c r="G1922" s="13">
        <v>4</v>
      </c>
      <c r="H1922" s="13">
        <v>0</v>
      </c>
      <c r="I1922" s="13">
        <v>0</v>
      </c>
      <c r="J1922" s="13">
        <v>0</v>
      </c>
      <c r="K1922" s="13">
        <v>0</v>
      </c>
      <c r="L1922" s="13">
        <f t="shared" si="187"/>
        <v>4</v>
      </c>
      <c r="M1922" s="23"/>
      <c r="N1922" s="17">
        <f t="shared" si="192"/>
        <v>4</v>
      </c>
    </row>
    <row r="1923" spans="2:14" hidden="1">
      <c r="B1923" s="13">
        <v>70145520</v>
      </c>
      <c r="C1923" s="14" t="s">
        <v>2479</v>
      </c>
      <c r="D1923" s="13" t="s">
        <v>42</v>
      </c>
      <c r="E1923" s="18" t="s">
        <v>2478</v>
      </c>
      <c r="F1923" s="13" t="s">
        <v>44</v>
      </c>
      <c r="G1923" s="13">
        <v>4</v>
      </c>
      <c r="H1923" s="13">
        <v>0</v>
      </c>
      <c r="I1923" s="13">
        <v>0</v>
      </c>
      <c r="J1923" s="13">
        <v>0</v>
      </c>
      <c r="K1923" s="13">
        <v>0</v>
      </c>
      <c r="L1923" s="13">
        <f t="shared" si="187"/>
        <v>4</v>
      </c>
      <c r="M1923" s="23"/>
      <c r="N1923" s="17">
        <f t="shared" si="192"/>
        <v>4</v>
      </c>
    </row>
    <row r="1924" spans="2:14" hidden="1">
      <c r="B1924" s="13">
        <v>70145526</v>
      </c>
      <c r="C1924" s="14" t="s">
        <v>2480</v>
      </c>
      <c r="D1924" s="13" t="s">
        <v>42</v>
      </c>
      <c r="E1924" s="18" t="s">
        <v>2478</v>
      </c>
      <c r="F1924" s="13" t="s">
        <v>44</v>
      </c>
      <c r="G1924" s="13">
        <v>4</v>
      </c>
      <c r="H1924" s="13">
        <v>0</v>
      </c>
      <c r="I1924" s="13">
        <v>0</v>
      </c>
      <c r="J1924" s="13">
        <v>0</v>
      </c>
      <c r="K1924" s="13">
        <v>0</v>
      </c>
      <c r="L1924" s="13">
        <f t="shared" si="187"/>
        <v>4</v>
      </c>
      <c r="M1924" s="23"/>
      <c r="N1924" s="17">
        <f t="shared" si="192"/>
        <v>4</v>
      </c>
    </row>
    <row r="1925" spans="2:14" hidden="1">
      <c r="B1925" s="13">
        <v>70145532</v>
      </c>
      <c r="C1925" s="14" t="s">
        <v>2481</v>
      </c>
      <c r="D1925" s="13" t="s">
        <v>42</v>
      </c>
      <c r="E1925" s="18" t="s">
        <v>2478</v>
      </c>
      <c r="F1925" s="13" t="s">
        <v>44</v>
      </c>
      <c r="G1925" s="13">
        <v>4</v>
      </c>
      <c r="H1925" s="13">
        <v>0</v>
      </c>
      <c r="I1925" s="13">
        <v>0</v>
      </c>
      <c r="J1925" s="13">
        <v>0</v>
      </c>
      <c r="K1925" s="13">
        <v>0</v>
      </c>
      <c r="L1925" s="13">
        <f t="shared" si="187"/>
        <v>4</v>
      </c>
      <c r="M1925" s="23"/>
      <c r="N1925" s="17">
        <f t="shared" si="192"/>
        <v>4</v>
      </c>
    </row>
    <row r="1926" spans="2:14" hidden="1">
      <c r="B1926" s="13">
        <v>70145538</v>
      </c>
      <c r="C1926" s="14" t="s">
        <v>2482</v>
      </c>
      <c r="D1926" s="13" t="s">
        <v>42</v>
      </c>
      <c r="E1926" s="18" t="s">
        <v>2478</v>
      </c>
      <c r="F1926" s="13" t="s">
        <v>44</v>
      </c>
      <c r="G1926" s="13">
        <v>4</v>
      </c>
      <c r="H1926" s="13">
        <v>0</v>
      </c>
      <c r="I1926" s="13">
        <v>0</v>
      </c>
      <c r="J1926" s="13">
        <v>0</v>
      </c>
      <c r="K1926" s="13">
        <v>0</v>
      </c>
      <c r="L1926" s="13">
        <f t="shared" ref="L1926:L1989" si="193">H1926+G1926</f>
        <v>4</v>
      </c>
      <c r="M1926" s="23"/>
      <c r="N1926" s="17">
        <f t="shared" si="192"/>
        <v>4</v>
      </c>
    </row>
    <row r="1927" spans="2:14" hidden="1">
      <c r="B1927" s="13">
        <v>70145544</v>
      </c>
      <c r="C1927" s="14" t="s">
        <v>2483</v>
      </c>
      <c r="D1927" s="13" t="s">
        <v>42</v>
      </c>
      <c r="E1927" s="18" t="s">
        <v>2478</v>
      </c>
      <c r="F1927" s="13" t="s">
        <v>44</v>
      </c>
      <c r="G1927" s="13">
        <v>1</v>
      </c>
      <c r="H1927" s="13">
        <v>0</v>
      </c>
      <c r="I1927" s="13">
        <v>0</v>
      </c>
      <c r="J1927" s="13">
        <v>0</v>
      </c>
      <c r="K1927" s="13">
        <v>0</v>
      </c>
      <c r="L1927" s="13">
        <f t="shared" si="193"/>
        <v>1</v>
      </c>
      <c r="M1927" s="23"/>
      <c r="N1927" s="17">
        <f t="shared" si="192"/>
        <v>1</v>
      </c>
    </row>
    <row r="1928" spans="2:14" hidden="1">
      <c r="B1928" s="13">
        <v>70145550</v>
      </c>
      <c r="C1928" s="14" t="s">
        <v>2484</v>
      </c>
      <c r="D1928" s="13" t="s">
        <v>42</v>
      </c>
      <c r="E1928" s="18" t="s">
        <v>2478</v>
      </c>
      <c r="F1928" s="13" t="s">
        <v>44</v>
      </c>
      <c r="G1928" s="13">
        <v>2</v>
      </c>
      <c r="H1928" s="13">
        <v>0</v>
      </c>
      <c r="I1928" s="13">
        <v>0</v>
      </c>
      <c r="J1928" s="13">
        <v>0</v>
      </c>
      <c r="K1928" s="13">
        <v>0</v>
      </c>
      <c r="L1928" s="13">
        <f t="shared" si="193"/>
        <v>2</v>
      </c>
      <c r="M1928" s="23"/>
      <c r="N1928" s="17">
        <f t="shared" si="192"/>
        <v>2</v>
      </c>
    </row>
    <row r="1929" spans="2:14" hidden="1">
      <c r="B1929" s="13">
        <v>70145556</v>
      </c>
      <c r="C1929" s="14" t="s">
        <v>2485</v>
      </c>
      <c r="D1929" s="13" t="s">
        <v>42</v>
      </c>
      <c r="E1929" s="18" t="s">
        <v>2478</v>
      </c>
      <c r="F1929" s="13" t="s">
        <v>44</v>
      </c>
      <c r="G1929" s="13">
        <v>11</v>
      </c>
      <c r="H1929" s="13">
        <v>0</v>
      </c>
      <c r="I1929" s="13">
        <v>0</v>
      </c>
      <c r="J1929" s="13">
        <v>0</v>
      </c>
      <c r="K1929" s="13">
        <v>0</v>
      </c>
      <c r="L1929" s="13">
        <f t="shared" si="193"/>
        <v>11</v>
      </c>
      <c r="M1929" s="23"/>
      <c r="N1929" s="17"/>
    </row>
    <row r="1930" spans="2:14" hidden="1">
      <c r="B1930" s="13">
        <v>70145562</v>
      </c>
      <c r="C1930" s="14" t="s">
        <v>2486</v>
      </c>
      <c r="D1930" s="13" t="s">
        <v>42</v>
      </c>
      <c r="E1930" s="18" t="s">
        <v>2478</v>
      </c>
      <c r="F1930" s="13" t="s">
        <v>44</v>
      </c>
      <c r="G1930" s="13">
        <v>2</v>
      </c>
      <c r="H1930" s="13">
        <v>0</v>
      </c>
      <c r="I1930" s="13">
        <v>0</v>
      </c>
      <c r="J1930" s="13">
        <v>0</v>
      </c>
      <c r="K1930" s="13">
        <v>0</v>
      </c>
      <c r="L1930" s="13">
        <f t="shared" si="193"/>
        <v>2</v>
      </c>
      <c r="M1930" s="23"/>
      <c r="N1930" s="17">
        <f>L1930</f>
        <v>2</v>
      </c>
    </row>
    <row r="1931" spans="2:14" hidden="1">
      <c r="B1931" s="13">
        <v>70145568</v>
      </c>
      <c r="C1931" s="14" t="s">
        <v>2487</v>
      </c>
      <c r="D1931" s="13" t="s">
        <v>42</v>
      </c>
      <c r="E1931" s="18" t="s">
        <v>2488</v>
      </c>
      <c r="F1931" s="13" t="s">
        <v>44</v>
      </c>
      <c r="G1931" s="13">
        <v>20</v>
      </c>
      <c r="H1931" s="13">
        <v>0</v>
      </c>
      <c r="I1931" s="13">
        <v>0</v>
      </c>
      <c r="J1931" s="13">
        <v>0</v>
      </c>
      <c r="K1931" s="13">
        <v>0</v>
      </c>
      <c r="L1931" s="13">
        <f t="shared" si="193"/>
        <v>20</v>
      </c>
      <c r="M1931" s="23"/>
      <c r="N1931" s="17"/>
    </row>
    <row r="1932" spans="2:14" hidden="1">
      <c r="B1932" s="13">
        <v>70145574</v>
      </c>
      <c r="C1932" s="14" t="s">
        <v>2489</v>
      </c>
      <c r="D1932" s="13" t="s">
        <v>42</v>
      </c>
      <c r="E1932" s="18" t="s">
        <v>2488</v>
      </c>
      <c r="F1932" s="13" t="s">
        <v>44</v>
      </c>
      <c r="G1932" s="13">
        <v>2</v>
      </c>
      <c r="H1932" s="13">
        <v>0</v>
      </c>
      <c r="I1932" s="13">
        <v>0</v>
      </c>
      <c r="J1932" s="13">
        <v>0</v>
      </c>
      <c r="K1932" s="13">
        <v>0</v>
      </c>
      <c r="L1932" s="13">
        <f t="shared" si="193"/>
        <v>2</v>
      </c>
      <c r="M1932" s="23"/>
      <c r="N1932" s="17">
        <f t="shared" ref="N1932:N1939" si="194">L1932</f>
        <v>2</v>
      </c>
    </row>
    <row r="1933" spans="2:14" hidden="1">
      <c r="B1933" s="13">
        <v>70145580</v>
      </c>
      <c r="C1933" s="14" t="s">
        <v>2490</v>
      </c>
      <c r="D1933" s="13" t="s">
        <v>42</v>
      </c>
      <c r="E1933" s="18" t="s">
        <v>2488</v>
      </c>
      <c r="F1933" s="13" t="s">
        <v>44</v>
      </c>
      <c r="G1933" s="13">
        <v>1</v>
      </c>
      <c r="H1933" s="13">
        <v>0</v>
      </c>
      <c r="I1933" s="13">
        <v>0</v>
      </c>
      <c r="J1933" s="13">
        <v>0</v>
      </c>
      <c r="K1933" s="13">
        <v>0</v>
      </c>
      <c r="L1933" s="13">
        <f t="shared" si="193"/>
        <v>1</v>
      </c>
      <c r="M1933" s="23"/>
      <c r="N1933" s="17">
        <f t="shared" si="194"/>
        <v>1</v>
      </c>
    </row>
    <row r="1934" spans="2:14" hidden="1">
      <c r="B1934" s="13">
        <v>70145586</v>
      </c>
      <c r="C1934" s="14" t="s">
        <v>2491</v>
      </c>
      <c r="D1934" s="13" t="s">
        <v>42</v>
      </c>
      <c r="E1934" s="18" t="s">
        <v>2488</v>
      </c>
      <c r="F1934" s="13" t="s">
        <v>44</v>
      </c>
      <c r="G1934" s="13">
        <v>2</v>
      </c>
      <c r="H1934" s="13">
        <v>0</v>
      </c>
      <c r="I1934" s="13">
        <v>0</v>
      </c>
      <c r="J1934" s="13">
        <v>0</v>
      </c>
      <c r="K1934" s="13">
        <v>0</v>
      </c>
      <c r="L1934" s="13">
        <f t="shared" si="193"/>
        <v>2</v>
      </c>
      <c r="M1934" s="23"/>
      <c r="N1934" s="17">
        <f t="shared" si="194"/>
        <v>2</v>
      </c>
    </row>
    <row r="1935" spans="2:14" hidden="1">
      <c r="B1935" s="13">
        <v>70145592</v>
      </c>
      <c r="C1935" s="14" t="s">
        <v>2492</v>
      </c>
      <c r="D1935" s="13" t="s">
        <v>42</v>
      </c>
      <c r="E1935" s="18" t="s">
        <v>2488</v>
      </c>
      <c r="F1935" s="13" t="s">
        <v>44</v>
      </c>
      <c r="G1935" s="13">
        <v>2</v>
      </c>
      <c r="H1935" s="13">
        <v>0</v>
      </c>
      <c r="I1935" s="13">
        <v>0</v>
      </c>
      <c r="J1935" s="13">
        <v>0</v>
      </c>
      <c r="K1935" s="13">
        <v>0</v>
      </c>
      <c r="L1935" s="13">
        <f t="shared" si="193"/>
        <v>2</v>
      </c>
      <c r="M1935" s="23"/>
      <c r="N1935" s="17">
        <f t="shared" si="194"/>
        <v>2</v>
      </c>
    </row>
    <row r="1936" spans="2:14" hidden="1">
      <c r="B1936" s="13">
        <v>70145598</v>
      </c>
      <c r="C1936" s="14" t="s">
        <v>2493</v>
      </c>
      <c r="D1936" s="13" t="s">
        <v>42</v>
      </c>
      <c r="E1936" s="18" t="s">
        <v>2488</v>
      </c>
      <c r="F1936" s="13" t="s">
        <v>44</v>
      </c>
      <c r="G1936" s="13">
        <v>2</v>
      </c>
      <c r="H1936" s="13">
        <v>0</v>
      </c>
      <c r="I1936" s="13">
        <v>0</v>
      </c>
      <c r="J1936" s="13">
        <v>0</v>
      </c>
      <c r="K1936" s="13">
        <v>0</v>
      </c>
      <c r="L1936" s="13">
        <f t="shared" si="193"/>
        <v>2</v>
      </c>
      <c r="M1936" s="23"/>
      <c r="N1936" s="17">
        <f t="shared" si="194"/>
        <v>2</v>
      </c>
    </row>
    <row r="1937" spans="2:14" hidden="1">
      <c r="B1937" s="13">
        <v>70145604</v>
      </c>
      <c r="C1937" s="14" t="s">
        <v>2494</v>
      </c>
      <c r="D1937" s="13" t="s">
        <v>42</v>
      </c>
      <c r="E1937" s="18" t="s">
        <v>2488</v>
      </c>
      <c r="F1937" s="13" t="s">
        <v>44</v>
      </c>
      <c r="G1937" s="13">
        <v>2</v>
      </c>
      <c r="H1937" s="13">
        <v>0</v>
      </c>
      <c r="I1937" s="13">
        <v>0</v>
      </c>
      <c r="J1937" s="13">
        <v>0</v>
      </c>
      <c r="K1937" s="13">
        <v>0</v>
      </c>
      <c r="L1937" s="13">
        <f t="shared" si="193"/>
        <v>2</v>
      </c>
      <c r="M1937" s="23"/>
      <c r="N1937" s="17">
        <f t="shared" si="194"/>
        <v>2</v>
      </c>
    </row>
    <row r="1938" spans="2:14" hidden="1">
      <c r="B1938" s="13">
        <v>70145610</v>
      </c>
      <c r="C1938" s="14" t="s">
        <v>2495</v>
      </c>
      <c r="D1938" s="13" t="s">
        <v>42</v>
      </c>
      <c r="E1938" s="18" t="s">
        <v>2488</v>
      </c>
      <c r="F1938" s="13" t="s">
        <v>44</v>
      </c>
      <c r="G1938" s="13">
        <v>2</v>
      </c>
      <c r="H1938" s="13">
        <v>0</v>
      </c>
      <c r="I1938" s="13">
        <v>0</v>
      </c>
      <c r="J1938" s="13">
        <v>0</v>
      </c>
      <c r="K1938" s="13">
        <v>0</v>
      </c>
      <c r="L1938" s="13">
        <f t="shared" si="193"/>
        <v>2</v>
      </c>
      <c r="M1938" s="23"/>
      <c r="N1938" s="17">
        <f t="shared" si="194"/>
        <v>2</v>
      </c>
    </row>
    <row r="1939" spans="2:14" hidden="1">
      <c r="B1939" s="13">
        <v>70145616</v>
      </c>
      <c r="C1939" s="14" t="s">
        <v>2496</v>
      </c>
      <c r="D1939" s="13" t="s">
        <v>42</v>
      </c>
      <c r="E1939" s="18" t="s">
        <v>2488</v>
      </c>
      <c r="F1939" s="13" t="s">
        <v>44</v>
      </c>
      <c r="G1939" s="13">
        <v>1</v>
      </c>
      <c r="H1939" s="13">
        <v>0</v>
      </c>
      <c r="I1939" s="13">
        <v>0</v>
      </c>
      <c r="J1939" s="13">
        <v>0</v>
      </c>
      <c r="K1939" s="13">
        <v>0</v>
      </c>
      <c r="L1939" s="13">
        <f t="shared" si="193"/>
        <v>1</v>
      </c>
      <c r="M1939" s="23"/>
      <c r="N1939" s="17">
        <f t="shared" si="194"/>
        <v>1</v>
      </c>
    </row>
    <row r="1940" spans="2:14" hidden="1">
      <c r="B1940" s="13">
        <v>70145628</v>
      </c>
      <c r="C1940" s="14" t="s">
        <v>2497</v>
      </c>
      <c r="D1940" s="13" t="s">
        <v>42</v>
      </c>
      <c r="E1940" s="18" t="s">
        <v>2498</v>
      </c>
      <c r="F1940" s="13" t="s">
        <v>44</v>
      </c>
      <c r="G1940" s="13">
        <v>20</v>
      </c>
      <c r="H1940" s="13">
        <v>0</v>
      </c>
      <c r="I1940" s="13">
        <v>0</v>
      </c>
      <c r="J1940" s="13">
        <v>0</v>
      </c>
      <c r="K1940" s="13">
        <v>0</v>
      </c>
      <c r="L1940" s="13">
        <f t="shared" si="193"/>
        <v>20</v>
      </c>
      <c r="M1940" s="23"/>
      <c r="N1940" s="17"/>
    </row>
    <row r="1941" spans="2:14" hidden="1">
      <c r="B1941" s="13">
        <v>70145634</v>
      </c>
      <c r="C1941" s="14" t="s">
        <v>2499</v>
      </c>
      <c r="D1941" s="13" t="s">
        <v>42</v>
      </c>
      <c r="E1941" s="18" t="s">
        <v>2498</v>
      </c>
      <c r="F1941" s="13" t="s">
        <v>44</v>
      </c>
      <c r="G1941" s="13">
        <v>13</v>
      </c>
      <c r="H1941" s="13">
        <v>0</v>
      </c>
      <c r="I1941" s="13">
        <v>0</v>
      </c>
      <c r="J1941" s="13">
        <v>0</v>
      </c>
      <c r="K1941" s="13">
        <v>0</v>
      </c>
      <c r="L1941" s="13">
        <f t="shared" si="193"/>
        <v>13</v>
      </c>
      <c r="M1941" s="23"/>
      <c r="N1941" s="17"/>
    </row>
    <row r="1942" spans="2:14" hidden="1">
      <c r="B1942" s="13">
        <v>70145640</v>
      </c>
      <c r="C1942" s="14" t="s">
        <v>2500</v>
      </c>
      <c r="D1942" s="13" t="s">
        <v>42</v>
      </c>
      <c r="E1942" s="18" t="s">
        <v>2498</v>
      </c>
      <c r="F1942" s="13" t="s">
        <v>44</v>
      </c>
      <c r="G1942" s="13">
        <v>1</v>
      </c>
      <c r="H1942" s="13">
        <v>0</v>
      </c>
      <c r="I1942" s="13">
        <v>0</v>
      </c>
      <c r="J1942" s="13">
        <v>0</v>
      </c>
      <c r="K1942" s="13">
        <v>0</v>
      </c>
      <c r="L1942" s="13">
        <f t="shared" si="193"/>
        <v>1</v>
      </c>
      <c r="M1942" s="23"/>
      <c r="N1942" s="17">
        <f>L1942</f>
        <v>1</v>
      </c>
    </row>
    <row r="1943" spans="2:14" hidden="1">
      <c r="B1943" s="13">
        <v>70145646</v>
      </c>
      <c r="C1943" s="14" t="s">
        <v>2501</v>
      </c>
      <c r="D1943" s="13" t="s">
        <v>42</v>
      </c>
      <c r="E1943" s="18" t="s">
        <v>2498</v>
      </c>
      <c r="F1943" s="13" t="s">
        <v>44</v>
      </c>
      <c r="G1943" s="13">
        <v>20</v>
      </c>
      <c r="H1943" s="13">
        <v>0</v>
      </c>
      <c r="I1943" s="13">
        <v>0</v>
      </c>
      <c r="J1943" s="13">
        <v>0</v>
      </c>
      <c r="K1943" s="13">
        <v>0</v>
      </c>
      <c r="L1943" s="13">
        <f t="shared" si="193"/>
        <v>20</v>
      </c>
      <c r="M1943" s="23"/>
      <c r="N1943" s="17"/>
    </row>
    <row r="1944" spans="2:14" hidden="1">
      <c r="B1944" s="13">
        <v>70145652</v>
      </c>
      <c r="C1944" s="14" t="s">
        <v>2502</v>
      </c>
      <c r="D1944" s="13" t="s">
        <v>42</v>
      </c>
      <c r="E1944" s="18" t="s">
        <v>2498</v>
      </c>
      <c r="F1944" s="13" t="s">
        <v>44</v>
      </c>
      <c r="G1944" s="13">
        <v>12</v>
      </c>
      <c r="H1944" s="13">
        <v>0</v>
      </c>
      <c r="I1944" s="13">
        <v>0</v>
      </c>
      <c r="J1944" s="13">
        <v>0</v>
      </c>
      <c r="K1944" s="13">
        <v>0</v>
      </c>
      <c r="L1944" s="13">
        <f t="shared" si="193"/>
        <v>12</v>
      </c>
      <c r="M1944" s="23"/>
      <c r="N1944" s="17"/>
    </row>
    <row r="1945" spans="2:14" hidden="1">
      <c r="B1945" s="13">
        <v>70145658</v>
      </c>
      <c r="C1945" s="14" t="s">
        <v>2503</v>
      </c>
      <c r="D1945" s="13" t="s">
        <v>42</v>
      </c>
      <c r="E1945" s="18" t="s">
        <v>2498</v>
      </c>
      <c r="F1945" s="13" t="s">
        <v>44</v>
      </c>
      <c r="G1945" s="13">
        <v>28</v>
      </c>
      <c r="H1945" s="13">
        <v>0</v>
      </c>
      <c r="I1945" s="13">
        <v>0</v>
      </c>
      <c r="J1945" s="13">
        <v>0</v>
      </c>
      <c r="K1945" s="13">
        <v>0</v>
      </c>
      <c r="L1945" s="13">
        <f t="shared" si="193"/>
        <v>28</v>
      </c>
      <c r="M1945" s="23"/>
      <c r="N1945" s="17"/>
    </row>
    <row r="1946" spans="2:14" hidden="1">
      <c r="B1946" s="13">
        <v>70145664</v>
      </c>
      <c r="C1946" s="14" t="s">
        <v>2504</v>
      </c>
      <c r="D1946" s="13" t="s">
        <v>42</v>
      </c>
      <c r="E1946" s="18" t="s">
        <v>2498</v>
      </c>
      <c r="F1946" s="13" t="s">
        <v>44</v>
      </c>
      <c r="G1946" s="13">
        <v>17</v>
      </c>
      <c r="H1946" s="13">
        <v>0</v>
      </c>
      <c r="I1946" s="13">
        <v>0</v>
      </c>
      <c r="J1946" s="13">
        <v>0</v>
      </c>
      <c r="K1946" s="13">
        <v>0</v>
      </c>
      <c r="L1946" s="13">
        <f t="shared" si="193"/>
        <v>17</v>
      </c>
      <c r="M1946" s="23"/>
      <c r="N1946" s="17"/>
    </row>
    <row r="1947" spans="2:14" hidden="1">
      <c r="B1947" s="13">
        <v>70145670</v>
      </c>
      <c r="C1947" s="14" t="s">
        <v>2505</v>
      </c>
      <c r="D1947" s="13" t="s">
        <v>42</v>
      </c>
      <c r="E1947" s="18" t="s">
        <v>2498</v>
      </c>
      <c r="F1947" s="13" t="s">
        <v>44</v>
      </c>
      <c r="G1947" s="13">
        <v>17</v>
      </c>
      <c r="H1947" s="13">
        <v>0</v>
      </c>
      <c r="I1947" s="13">
        <v>0</v>
      </c>
      <c r="J1947" s="13">
        <v>0</v>
      </c>
      <c r="K1947" s="13">
        <v>0</v>
      </c>
      <c r="L1947" s="13">
        <f t="shared" si="193"/>
        <v>17</v>
      </c>
      <c r="M1947" s="23"/>
      <c r="N1947" s="17"/>
    </row>
    <row r="1948" spans="2:14" hidden="1">
      <c r="B1948" s="13">
        <v>70145682</v>
      </c>
      <c r="C1948" s="14" t="s">
        <v>2506</v>
      </c>
      <c r="D1948" s="13" t="s">
        <v>42</v>
      </c>
      <c r="E1948" s="18" t="s">
        <v>2507</v>
      </c>
      <c r="F1948" s="13" t="s">
        <v>44</v>
      </c>
      <c r="G1948" s="13">
        <v>3</v>
      </c>
      <c r="H1948" s="13">
        <v>0</v>
      </c>
      <c r="I1948" s="13">
        <v>0</v>
      </c>
      <c r="J1948" s="13">
        <v>0</v>
      </c>
      <c r="K1948" s="13">
        <v>0</v>
      </c>
      <c r="L1948" s="13">
        <f t="shared" si="193"/>
        <v>3</v>
      </c>
      <c r="M1948" s="23"/>
      <c r="N1948" s="17">
        <f>L1948</f>
        <v>3</v>
      </c>
    </row>
    <row r="1949" spans="2:14" hidden="1">
      <c r="B1949" s="13">
        <v>70145688</v>
      </c>
      <c r="C1949" s="14" t="s">
        <v>2508</v>
      </c>
      <c r="D1949" s="13" t="s">
        <v>42</v>
      </c>
      <c r="E1949" s="18" t="s">
        <v>2507</v>
      </c>
      <c r="F1949" s="13" t="s">
        <v>44</v>
      </c>
      <c r="G1949" s="13">
        <v>6</v>
      </c>
      <c r="H1949" s="13">
        <v>0</v>
      </c>
      <c r="I1949" s="13">
        <v>0</v>
      </c>
      <c r="J1949" s="13">
        <v>0</v>
      </c>
      <c r="K1949" s="13">
        <v>0</v>
      </c>
      <c r="L1949" s="13">
        <f t="shared" si="193"/>
        <v>6</v>
      </c>
      <c r="M1949" s="23"/>
      <c r="N1949" s="17"/>
    </row>
    <row r="1950" spans="2:14" hidden="1">
      <c r="B1950" s="13">
        <v>70145694</v>
      </c>
      <c r="C1950" s="14" t="s">
        <v>2509</v>
      </c>
      <c r="D1950" s="13" t="s">
        <v>42</v>
      </c>
      <c r="E1950" s="18" t="s">
        <v>2507</v>
      </c>
      <c r="F1950" s="13" t="s">
        <v>44</v>
      </c>
      <c r="G1950" s="13">
        <v>6</v>
      </c>
      <c r="H1950" s="13">
        <v>0</v>
      </c>
      <c r="I1950" s="13">
        <v>0</v>
      </c>
      <c r="J1950" s="13">
        <v>0</v>
      </c>
      <c r="K1950" s="13">
        <v>0</v>
      </c>
      <c r="L1950" s="13">
        <f t="shared" si="193"/>
        <v>6</v>
      </c>
      <c r="M1950" s="23"/>
      <c r="N1950" s="17"/>
    </row>
    <row r="1951" spans="2:14" hidden="1">
      <c r="B1951" s="13">
        <v>70145700</v>
      </c>
      <c r="C1951" s="14" t="s">
        <v>2510</v>
      </c>
      <c r="D1951" s="13" t="s">
        <v>42</v>
      </c>
      <c r="E1951" s="18" t="s">
        <v>2507</v>
      </c>
      <c r="F1951" s="13" t="s">
        <v>44</v>
      </c>
      <c r="G1951" s="13">
        <v>1</v>
      </c>
      <c r="H1951" s="13">
        <v>0</v>
      </c>
      <c r="I1951" s="13">
        <v>0</v>
      </c>
      <c r="J1951" s="13">
        <v>0</v>
      </c>
      <c r="K1951" s="13">
        <v>0</v>
      </c>
      <c r="L1951" s="13">
        <f t="shared" si="193"/>
        <v>1</v>
      </c>
      <c r="M1951" s="23"/>
      <c r="N1951" s="17">
        <f>L1951</f>
        <v>1</v>
      </c>
    </row>
    <row r="1952" spans="2:14" hidden="1">
      <c r="B1952" s="13">
        <v>70145706</v>
      </c>
      <c r="C1952" s="14" t="s">
        <v>2511</v>
      </c>
      <c r="D1952" s="13" t="s">
        <v>42</v>
      </c>
      <c r="E1952" s="18" t="s">
        <v>2507</v>
      </c>
      <c r="F1952" s="13" t="s">
        <v>44</v>
      </c>
      <c r="G1952" s="13">
        <v>8</v>
      </c>
      <c r="H1952" s="13">
        <v>0</v>
      </c>
      <c r="I1952" s="13">
        <v>0</v>
      </c>
      <c r="J1952" s="13">
        <v>0</v>
      </c>
      <c r="K1952" s="13">
        <v>0</v>
      </c>
      <c r="L1952" s="13">
        <f t="shared" si="193"/>
        <v>8</v>
      </c>
      <c r="M1952" s="23"/>
      <c r="N1952" s="17"/>
    </row>
    <row r="1953" spans="2:14" hidden="1">
      <c r="B1953" s="13">
        <v>70145712</v>
      </c>
      <c r="C1953" s="14" t="s">
        <v>2512</v>
      </c>
      <c r="D1953" s="13" t="s">
        <v>42</v>
      </c>
      <c r="E1953" s="18" t="s">
        <v>2507</v>
      </c>
      <c r="F1953" s="13" t="s">
        <v>44</v>
      </c>
      <c r="G1953" s="13">
        <v>6</v>
      </c>
      <c r="H1953" s="13">
        <v>0</v>
      </c>
      <c r="I1953" s="13">
        <v>0</v>
      </c>
      <c r="J1953" s="13">
        <v>0</v>
      </c>
      <c r="K1953" s="13">
        <v>0</v>
      </c>
      <c r="L1953" s="13">
        <f t="shared" si="193"/>
        <v>6</v>
      </c>
      <c r="M1953" s="23"/>
      <c r="N1953" s="17"/>
    </row>
    <row r="1954" spans="2:14" hidden="1">
      <c r="B1954" s="13">
        <v>70145718</v>
      </c>
      <c r="C1954" s="14" t="s">
        <v>2513</v>
      </c>
      <c r="D1954" s="13" t="s">
        <v>42</v>
      </c>
      <c r="E1954" s="18" t="s">
        <v>2507</v>
      </c>
      <c r="F1954" s="13" t="s">
        <v>44</v>
      </c>
      <c r="G1954" s="13">
        <v>6</v>
      </c>
      <c r="H1954" s="13">
        <v>0</v>
      </c>
      <c r="I1954" s="13">
        <v>0</v>
      </c>
      <c r="J1954" s="13">
        <v>0</v>
      </c>
      <c r="K1954" s="13">
        <v>0</v>
      </c>
      <c r="L1954" s="13">
        <f t="shared" si="193"/>
        <v>6</v>
      </c>
      <c r="M1954" s="23"/>
      <c r="N1954" s="17"/>
    </row>
    <row r="1955" spans="2:14" hidden="1">
      <c r="B1955" s="13">
        <v>70145730</v>
      </c>
      <c r="C1955" s="14" t="s">
        <v>2514</v>
      </c>
      <c r="D1955" s="13" t="s">
        <v>42</v>
      </c>
      <c r="E1955" s="18" t="s">
        <v>2507</v>
      </c>
      <c r="F1955" s="13" t="s">
        <v>44</v>
      </c>
      <c r="G1955" s="13">
        <v>2</v>
      </c>
      <c r="H1955" s="13">
        <v>0</v>
      </c>
      <c r="I1955" s="13">
        <v>0</v>
      </c>
      <c r="J1955" s="13">
        <v>0</v>
      </c>
      <c r="K1955" s="13">
        <v>0</v>
      </c>
      <c r="L1955" s="13">
        <f t="shared" si="193"/>
        <v>2</v>
      </c>
      <c r="M1955" s="23"/>
      <c r="N1955" s="17">
        <f t="shared" ref="N1955:N1964" si="195">L1955</f>
        <v>2</v>
      </c>
    </row>
    <row r="1956" spans="2:14" hidden="1">
      <c r="B1956" s="13">
        <v>70147327</v>
      </c>
      <c r="C1956" s="14" t="s">
        <v>2515</v>
      </c>
      <c r="D1956" s="13" t="s">
        <v>118</v>
      </c>
      <c r="E1956" s="18" t="s">
        <v>2516</v>
      </c>
      <c r="F1956" s="13" t="s">
        <v>44</v>
      </c>
      <c r="G1956" s="13">
        <v>1</v>
      </c>
      <c r="H1956" s="13">
        <v>0</v>
      </c>
      <c r="I1956" s="13">
        <v>0</v>
      </c>
      <c r="J1956" s="13">
        <v>0</v>
      </c>
      <c r="K1956" s="13">
        <v>0</v>
      </c>
      <c r="L1956" s="13">
        <f t="shared" si="193"/>
        <v>1</v>
      </c>
      <c r="M1956" s="23"/>
      <c r="N1956" s="17">
        <f t="shared" si="195"/>
        <v>1</v>
      </c>
    </row>
    <row r="1957" spans="2:14" hidden="1">
      <c r="B1957" s="13">
        <v>70147373</v>
      </c>
      <c r="C1957" s="14" t="s">
        <v>2517</v>
      </c>
      <c r="D1957" s="13" t="s">
        <v>118</v>
      </c>
      <c r="E1957" s="18" t="s">
        <v>2516</v>
      </c>
      <c r="F1957" s="13" t="s">
        <v>44</v>
      </c>
      <c r="G1957" s="13">
        <v>1</v>
      </c>
      <c r="H1957" s="13">
        <v>0</v>
      </c>
      <c r="I1957" s="13">
        <v>0</v>
      </c>
      <c r="J1957" s="13">
        <v>0</v>
      </c>
      <c r="K1957" s="13">
        <v>0</v>
      </c>
      <c r="L1957" s="13">
        <f t="shared" si="193"/>
        <v>1</v>
      </c>
      <c r="M1957" s="23"/>
      <c r="N1957" s="17">
        <f t="shared" si="195"/>
        <v>1</v>
      </c>
    </row>
    <row r="1958" spans="2:14" hidden="1">
      <c r="B1958" s="13">
        <v>70147379</v>
      </c>
      <c r="C1958" s="14" t="s">
        <v>2518</v>
      </c>
      <c r="D1958" s="13" t="s">
        <v>118</v>
      </c>
      <c r="E1958" s="18" t="s">
        <v>2516</v>
      </c>
      <c r="F1958" s="13" t="s">
        <v>44</v>
      </c>
      <c r="G1958" s="13">
        <v>2</v>
      </c>
      <c r="H1958" s="13">
        <v>0</v>
      </c>
      <c r="I1958" s="13">
        <v>0</v>
      </c>
      <c r="J1958" s="13">
        <v>0</v>
      </c>
      <c r="K1958" s="13">
        <v>0</v>
      </c>
      <c r="L1958" s="13">
        <f t="shared" si="193"/>
        <v>2</v>
      </c>
      <c r="M1958" s="23"/>
      <c r="N1958" s="17">
        <f t="shared" si="195"/>
        <v>2</v>
      </c>
    </row>
    <row r="1959" spans="2:14" hidden="1">
      <c r="B1959" s="13">
        <v>70147385</v>
      </c>
      <c r="C1959" s="14" t="s">
        <v>2519</v>
      </c>
      <c r="D1959" s="13" t="s">
        <v>118</v>
      </c>
      <c r="E1959" s="18" t="s">
        <v>2520</v>
      </c>
      <c r="F1959" s="13" t="s">
        <v>44</v>
      </c>
      <c r="G1959" s="13">
        <v>2</v>
      </c>
      <c r="H1959" s="13">
        <v>0</v>
      </c>
      <c r="I1959" s="13">
        <v>0</v>
      </c>
      <c r="J1959" s="13">
        <v>0</v>
      </c>
      <c r="K1959" s="13">
        <v>0</v>
      </c>
      <c r="L1959" s="13">
        <f t="shared" si="193"/>
        <v>2</v>
      </c>
      <c r="M1959" s="23"/>
      <c r="N1959" s="17">
        <f t="shared" si="195"/>
        <v>2</v>
      </c>
    </row>
    <row r="1960" spans="2:14" hidden="1">
      <c r="B1960" s="13">
        <v>70147391</v>
      </c>
      <c r="C1960" s="14" t="s">
        <v>2521</v>
      </c>
      <c r="D1960" s="13" t="s">
        <v>118</v>
      </c>
      <c r="E1960" s="18" t="s">
        <v>2520</v>
      </c>
      <c r="F1960" s="13" t="s">
        <v>44</v>
      </c>
      <c r="G1960" s="13">
        <v>1</v>
      </c>
      <c r="H1960" s="13">
        <v>0</v>
      </c>
      <c r="I1960" s="13">
        <v>0</v>
      </c>
      <c r="J1960" s="13">
        <v>0</v>
      </c>
      <c r="K1960" s="13">
        <v>0</v>
      </c>
      <c r="L1960" s="13">
        <f t="shared" si="193"/>
        <v>1</v>
      </c>
      <c r="M1960" s="23"/>
      <c r="N1960" s="17">
        <f t="shared" si="195"/>
        <v>1</v>
      </c>
    </row>
    <row r="1961" spans="2:14" hidden="1">
      <c r="B1961" s="13">
        <v>70147397</v>
      </c>
      <c r="C1961" s="14" t="s">
        <v>2522</v>
      </c>
      <c r="D1961" s="13" t="s">
        <v>118</v>
      </c>
      <c r="E1961" s="18" t="s">
        <v>2520</v>
      </c>
      <c r="F1961" s="13" t="s">
        <v>44</v>
      </c>
      <c r="G1961" s="13">
        <v>2</v>
      </c>
      <c r="H1961" s="13">
        <v>0</v>
      </c>
      <c r="I1961" s="13">
        <v>0</v>
      </c>
      <c r="J1961" s="13">
        <v>0</v>
      </c>
      <c r="K1961" s="13">
        <v>0</v>
      </c>
      <c r="L1961" s="13">
        <f t="shared" si="193"/>
        <v>2</v>
      </c>
      <c r="M1961" s="23"/>
      <c r="N1961" s="17">
        <f t="shared" si="195"/>
        <v>2</v>
      </c>
    </row>
    <row r="1962" spans="2:14" hidden="1">
      <c r="B1962" s="13">
        <v>70147403</v>
      </c>
      <c r="C1962" s="14" t="s">
        <v>2523</v>
      </c>
      <c r="D1962" s="13" t="s">
        <v>118</v>
      </c>
      <c r="E1962" s="18" t="s">
        <v>2524</v>
      </c>
      <c r="F1962" s="13" t="s">
        <v>44</v>
      </c>
      <c r="G1962" s="13">
        <v>2</v>
      </c>
      <c r="H1962" s="13">
        <v>0</v>
      </c>
      <c r="I1962" s="13">
        <v>0</v>
      </c>
      <c r="J1962" s="13">
        <v>0</v>
      </c>
      <c r="K1962" s="13">
        <v>0</v>
      </c>
      <c r="L1962" s="13">
        <f t="shared" si="193"/>
        <v>2</v>
      </c>
      <c r="M1962" s="23"/>
      <c r="N1962" s="17">
        <f t="shared" si="195"/>
        <v>2</v>
      </c>
    </row>
    <row r="1963" spans="2:14" hidden="1">
      <c r="B1963" s="13">
        <v>70147415</v>
      </c>
      <c r="C1963" s="14" t="s">
        <v>2525</v>
      </c>
      <c r="D1963" s="13" t="s">
        <v>118</v>
      </c>
      <c r="E1963" s="18" t="s">
        <v>2524</v>
      </c>
      <c r="F1963" s="13" t="s">
        <v>44</v>
      </c>
      <c r="G1963" s="13">
        <v>5</v>
      </c>
      <c r="H1963" s="13">
        <v>0</v>
      </c>
      <c r="I1963" s="13">
        <v>0</v>
      </c>
      <c r="J1963" s="13">
        <v>0</v>
      </c>
      <c r="K1963" s="13">
        <v>0</v>
      </c>
      <c r="L1963" s="13">
        <f t="shared" si="193"/>
        <v>5</v>
      </c>
      <c r="M1963" s="23"/>
      <c r="N1963" s="17">
        <f t="shared" si="195"/>
        <v>5</v>
      </c>
    </row>
    <row r="1964" spans="2:14" hidden="1">
      <c r="B1964" s="13">
        <v>70147421</v>
      </c>
      <c r="C1964" s="14" t="s">
        <v>2526</v>
      </c>
      <c r="D1964" s="13" t="s">
        <v>118</v>
      </c>
      <c r="E1964" s="18" t="s">
        <v>2527</v>
      </c>
      <c r="F1964" s="13" t="s">
        <v>44</v>
      </c>
      <c r="G1964" s="13">
        <v>5</v>
      </c>
      <c r="H1964" s="13">
        <v>0</v>
      </c>
      <c r="I1964" s="13">
        <v>0</v>
      </c>
      <c r="J1964" s="13">
        <v>0</v>
      </c>
      <c r="K1964" s="13">
        <v>0</v>
      </c>
      <c r="L1964" s="13">
        <f t="shared" si="193"/>
        <v>5</v>
      </c>
      <c r="M1964" s="23"/>
      <c r="N1964" s="17">
        <f t="shared" si="195"/>
        <v>5</v>
      </c>
    </row>
    <row r="1965" spans="2:14" hidden="1">
      <c r="B1965" s="13">
        <v>70147433</v>
      </c>
      <c r="C1965" s="14" t="s">
        <v>2528</v>
      </c>
      <c r="D1965" s="13" t="s">
        <v>118</v>
      </c>
      <c r="E1965" s="18" t="s">
        <v>2527</v>
      </c>
      <c r="F1965" s="13" t="s">
        <v>44</v>
      </c>
      <c r="G1965" s="13">
        <v>7</v>
      </c>
      <c r="H1965" s="13">
        <v>0</v>
      </c>
      <c r="I1965" s="13">
        <v>0</v>
      </c>
      <c r="J1965" s="13">
        <v>0</v>
      </c>
      <c r="K1965" s="13">
        <v>0</v>
      </c>
      <c r="L1965" s="13">
        <f t="shared" si="193"/>
        <v>7</v>
      </c>
      <c r="M1965" s="23"/>
      <c r="N1965" s="17"/>
    </row>
    <row r="1966" spans="2:14" hidden="1">
      <c r="B1966" s="13">
        <v>70148197</v>
      </c>
      <c r="C1966" s="14" t="s">
        <v>2529</v>
      </c>
      <c r="D1966" s="13" t="s">
        <v>118</v>
      </c>
      <c r="E1966" s="18" t="s">
        <v>2530</v>
      </c>
      <c r="F1966" s="13" t="s">
        <v>44</v>
      </c>
      <c r="G1966" s="13">
        <v>0</v>
      </c>
      <c r="H1966" s="13">
        <v>2</v>
      </c>
      <c r="I1966" s="13">
        <v>0</v>
      </c>
      <c r="J1966" s="13">
        <v>0</v>
      </c>
      <c r="K1966" s="13">
        <v>0</v>
      </c>
      <c r="L1966" s="13">
        <f t="shared" si="193"/>
        <v>2</v>
      </c>
      <c r="M1966" s="23"/>
      <c r="N1966" s="17">
        <f t="shared" ref="N1966:N1967" si="196">L1966</f>
        <v>2</v>
      </c>
    </row>
    <row r="1967" spans="2:14" hidden="1">
      <c r="B1967" s="13">
        <v>70148203</v>
      </c>
      <c r="C1967" s="14" t="s">
        <v>2531</v>
      </c>
      <c r="D1967" s="13" t="s">
        <v>118</v>
      </c>
      <c r="E1967" s="18" t="s">
        <v>2530</v>
      </c>
      <c r="F1967" s="13" t="s">
        <v>44</v>
      </c>
      <c r="G1967" s="13">
        <v>1</v>
      </c>
      <c r="H1967" s="13">
        <v>0</v>
      </c>
      <c r="I1967" s="13">
        <v>0</v>
      </c>
      <c r="J1967" s="13">
        <v>0</v>
      </c>
      <c r="K1967" s="13">
        <v>0</v>
      </c>
      <c r="L1967" s="13">
        <f t="shared" si="193"/>
        <v>1</v>
      </c>
      <c r="M1967" s="23"/>
      <c r="N1967" s="17">
        <f t="shared" si="196"/>
        <v>1</v>
      </c>
    </row>
    <row r="1968" spans="2:14" hidden="1">
      <c r="B1968" s="13">
        <v>70148209</v>
      </c>
      <c r="C1968" s="14" t="s">
        <v>2532</v>
      </c>
      <c r="D1968" s="13" t="s">
        <v>118</v>
      </c>
      <c r="E1968" s="18" t="s">
        <v>2533</v>
      </c>
      <c r="F1968" s="13" t="s">
        <v>44</v>
      </c>
      <c r="G1968" s="13">
        <v>25</v>
      </c>
      <c r="H1968" s="13">
        <v>0</v>
      </c>
      <c r="I1968" s="13">
        <v>0</v>
      </c>
      <c r="J1968" s="13">
        <v>0</v>
      </c>
      <c r="K1968" s="13">
        <v>0</v>
      </c>
      <c r="L1968" s="13">
        <f t="shared" si="193"/>
        <v>25</v>
      </c>
      <c r="M1968" s="23"/>
      <c r="N1968" s="17"/>
    </row>
    <row r="1969" spans="2:14" hidden="1">
      <c r="B1969" s="13">
        <v>70148215</v>
      </c>
      <c r="C1969" s="14" t="s">
        <v>2534</v>
      </c>
      <c r="D1969" s="13" t="s">
        <v>118</v>
      </c>
      <c r="E1969" s="18" t="s">
        <v>2533</v>
      </c>
      <c r="F1969" s="13" t="s">
        <v>44</v>
      </c>
      <c r="G1969" s="13">
        <v>18</v>
      </c>
      <c r="H1969" s="13">
        <v>0</v>
      </c>
      <c r="I1969" s="13">
        <v>0</v>
      </c>
      <c r="J1969" s="13">
        <v>0</v>
      </c>
      <c r="K1969" s="13">
        <v>0</v>
      </c>
      <c r="L1969" s="13">
        <f t="shared" si="193"/>
        <v>18</v>
      </c>
      <c r="M1969" s="23"/>
      <c r="N1969" s="17"/>
    </row>
    <row r="1970" spans="2:14" hidden="1">
      <c r="B1970" s="13">
        <v>70148227</v>
      </c>
      <c r="C1970" s="14" t="s">
        <v>2535</v>
      </c>
      <c r="D1970" s="13" t="s">
        <v>118</v>
      </c>
      <c r="E1970" s="18" t="s">
        <v>2536</v>
      </c>
      <c r="F1970" s="13" t="s">
        <v>44</v>
      </c>
      <c r="G1970" s="13">
        <v>15</v>
      </c>
      <c r="H1970" s="13">
        <v>0</v>
      </c>
      <c r="I1970" s="13">
        <v>0</v>
      </c>
      <c r="J1970" s="13">
        <v>0</v>
      </c>
      <c r="K1970" s="13">
        <v>0</v>
      </c>
      <c r="L1970" s="13">
        <f t="shared" si="193"/>
        <v>15</v>
      </c>
      <c r="M1970" s="23"/>
      <c r="N1970" s="17"/>
    </row>
    <row r="1971" spans="2:14" hidden="1">
      <c r="B1971" s="13">
        <v>70148233</v>
      </c>
      <c r="C1971" s="14" t="s">
        <v>2537</v>
      </c>
      <c r="D1971" s="13" t="s">
        <v>118</v>
      </c>
      <c r="E1971" s="18" t="s">
        <v>2536</v>
      </c>
      <c r="F1971" s="13" t="s">
        <v>44</v>
      </c>
      <c r="G1971" s="13">
        <v>20</v>
      </c>
      <c r="H1971" s="13">
        <v>0</v>
      </c>
      <c r="I1971" s="13">
        <v>0</v>
      </c>
      <c r="J1971" s="13">
        <v>0</v>
      </c>
      <c r="K1971" s="13">
        <v>0</v>
      </c>
      <c r="L1971" s="13">
        <f t="shared" si="193"/>
        <v>20</v>
      </c>
      <c r="M1971" s="23"/>
      <c r="N1971" s="17"/>
    </row>
    <row r="1972" spans="2:14" hidden="1">
      <c r="B1972" s="13">
        <v>70148239</v>
      </c>
      <c r="C1972" s="14" t="s">
        <v>2538</v>
      </c>
      <c r="D1972" s="13" t="s">
        <v>118</v>
      </c>
      <c r="E1972" s="18" t="s">
        <v>2536</v>
      </c>
      <c r="F1972" s="13" t="s">
        <v>44</v>
      </c>
      <c r="G1972" s="13">
        <v>1</v>
      </c>
      <c r="H1972" s="13">
        <v>0</v>
      </c>
      <c r="I1972" s="13">
        <v>0</v>
      </c>
      <c r="J1972" s="13">
        <v>0</v>
      </c>
      <c r="K1972" s="13">
        <v>0</v>
      </c>
      <c r="L1972" s="13">
        <f t="shared" si="193"/>
        <v>1</v>
      </c>
      <c r="M1972" s="23"/>
      <c r="N1972" s="17">
        <f t="shared" ref="N1972:N1973" si="197">L1972</f>
        <v>1</v>
      </c>
    </row>
    <row r="1973" spans="2:14" hidden="1">
      <c r="B1973" s="13">
        <v>70148245</v>
      </c>
      <c r="C1973" s="14" t="s">
        <v>2539</v>
      </c>
      <c r="D1973" s="13" t="s">
        <v>118</v>
      </c>
      <c r="E1973" s="18" t="s">
        <v>2400</v>
      </c>
      <c r="F1973" s="13" t="s">
        <v>44</v>
      </c>
      <c r="G1973" s="13">
        <v>1</v>
      </c>
      <c r="H1973" s="13">
        <v>0</v>
      </c>
      <c r="I1973" s="13">
        <v>0</v>
      </c>
      <c r="J1973" s="13">
        <v>0</v>
      </c>
      <c r="K1973" s="13">
        <v>0</v>
      </c>
      <c r="L1973" s="13">
        <f t="shared" si="193"/>
        <v>1</v>
      </c>
      <c r="M1973" s="23"/>
      <c r="N1973" s="17">
        <f t="shared" si="197"/>
        <v>1</v>
      </c>
    </row>
    <row r="1974" spans="2:14" hidden="1">
      <c r="B1974" s="13">
        <v>70148251</v>
      </c>
      <c r="C1974" s="14" t="s">
        <v>2540</v>
      </c>
      <c r="D1974" s="13" t="s">
        <v>118</v>
      </c>
      <c r="E1974" s="18" t="s">
        <v>2400</v>
      </c>
      <c r="F1974" s="13" t="s">
        <v>44</v>
      </c>
      <c r="G1974" s="13">
        <v>6</v>
      </c>
      <c r="H1974" s="13">
        <v>0</v>
      </c>
      <c r="I1974" s="13">
        <v>0</v>
      </c>
      <c r="J1974" s="13">
        <v>0</v>
      </c>
      <c r="K1974" s="13">
        <v>0</v>
      </c>
      <c r="L1974" s="13">
        <f t="shared" si="193"/>
        <v>6</v>
      </c>
      <c r="M1974" s="23"/>
      <c r="N1974" s="17"/>
    </row>
    <row r="1975" spans="2:14" hidden="1">
      <c r="B1975" s="13">
        <v>70148257</v>
      </c>
      <c r="C1975" s="14" t="s">
        <v>2541</v>
      </c>
      <c r="D1975" s="13" t="s">
        <v>118</v>
      </c>
      <c r="E1975" s="18" t="s">
        <v>2400</v>
      </c>
      <c r="F1975" s="13" t="s">
        <v>44</v>
      </c>
      <c r="G1975" s="13">
        <v>2</v>
      </c>
      <c r="H1975" s="13">
        <v>0</v>
      </c>
      <c r="I1975" s="13">
        <v>0</v>
      </c>
      <c r="J1975" s="13">
        <v>0</v>
      </c>
      <c r="K1975" s="13">
        <v>0</v>
      </c>
      <c r="L1975" s="13">
        <f t="shared" si="193"/>
        <v>2</v>
      </c>
      <c r="M1975" s="23"/>
      <c r="N1975" s="17">
        <f>L1975</f>
        <v>2</v>
      </c>
    </row>
    <row r="1976" spans="2:14" hidden="1">
      <c r="B1976" s="13">
        <v>70148263</v>
      </c>
      <c r="C1976" s="14" t="s">
        <v>2542</v>
      </c>
      <c r="D1976" s="13" t="s">
        <v>118</v>
      </c>
      <c r="E1976" s="18" t="s">
        <v>2543</v>
      </c>
      <c r="F1976" s="13" t="s">
        <v>44</v>
      </c>
      <c r="G1976" s="13">
        <v>14</v>
      </c>
      <c r="H1976" s="13">
        <v>0</v>
      </c>
      <c r="I1976" s="13">
        <v>0</v>
      </c>
      <c r="J1976" s="13">
        <v>0</v>
      </c>
      <c r="K1976" s="13">
        <v>0</v>
      </c>
      <c r="L1976" s="13">
        <f t="shared" si="193"/>
        <v>14</v>
      </c>
      <c r="M1976" s="23"/>
      <c r="N1976" s="17"/>
    </row>
    <row r="1977" spans="2:14" hidden="1">
      <c r="B1977" s="13">
        <v>70148269</v>
      </c>
      <c r="C1977" s="14" t="s">
        <v>2544</v>
      </c>
      <c r="D1977" s="13" t="s">
        <v>118</v>
      </c>
      <c r="E1977" s="18" t="s">
        <v>2543</v>
      </c>
      <c r="F1977" s="13" t="s">
        <v>44</v>
      </c>
      <c r="G1977" s="13">
        <v>21</v>
      </c>
      <c r="H1977" s="13">
        <v>0</v>
      </c>
      <c r="I1977" s="13">
        <v>0</v>
      </c>
      <c r="J1977" s="13">
        <v>0</v>
      </c>
      <c r="K1977" s="13">
        <v>0</v>
      </c>
      <c r="L1977" s="13">
        <f t="shared" si="193"/>
        <v>21</v>
      </c>
      <c r="M1977" s="23"/>
      <c r="N1977" s="17"/>
    </row>
    <row r="1978" spans="2:14" hidden="1">
      <c r="B1978" s="13">
        <v>70148275</v>
      </c>
      <c r="C1978" s="14" t="s">
        <v>2545</v>
      </c>
      <c r="D1978" s="13" t="s">
        <v>118</v>
      </c>
      <c r="E1978" s="18" t="s">
        <v>2543</v>
      </c>
      <c r="F1978" s="13" t="s">
        <v>44</v>
      </c>
      <c r="G1978" s="13">
        <v>1</v>
      </c>
      <c r="H1978" s="13">
        <v>0</v>
      </c>
      <c r="I1978" s="13">
        <v>0</v>
      </c>
      <c r="J1978" s="13">
        <v>0</v>
      </c>
      <c r="K1978" s="13">
        <v>0</v>
      </c>
      <c r="L1978" s="13">
        <f t="shared" si="193"/>
        <v>1</v>
      </c>
      <c r="M1978" s="23"/>
      <c r="N1978" s="17">
        <f t="shared" ref="N1978:N1986" si="198">L1978</f>
        <v>1</v>
      </c>
    </row>
    <row r="1979" spans="2:14" hidden="1">
      <c r="B1979" s="13">
        <v>70148644</v>
      </c>
      <c r="C1979" s="14" t="s">
        <v>2546</v>
      </c>
      <c r="D1979" s="13" t="s">
        <v>118</v>
      </c>
      <c r="E1979" s="18" t="s">
        <v>2547</v>
      </c>
      <c r="F1979" s="13" t="s">
        <v>44</v>
      </c>
      <c r="G1979" s="13">
        <v>4</v>
      </c>
      <c r="H1979" s="13">
        <v>0</v>
      </c>
      <c r="I1979" s="13">
        <v>0</v>
      </c>
      <c r="J1979" s="13">
        <v>0</v>
      </c>
      <c r="K1979" s="13">
        <v>0</v>
      </c>
      <c r="L1979" s="13">
        <f t="shared" si="193"/>
        <v>4</v>
      </c>
      <c r="M1979" s="23"/>
      <c r="N1979" s="17">
        <f t="shared" si="198"/>
        <v>4</v>
      </c>
    </row>
    <row r="1980" spans="2:14" hidden="1">
      <c r="B1980" s="13">
        <v>70148665</v>
      </c>
      <c r="C1980" s="14" t="s">
        <v>2548</v>
      </c>
      <c r="D1980" s="13" t="s">
        <v>118</v>
      </c>
      <c r="E1980" s="18" t="s">
        <v>2549</v>
      </c>
      <c r="F1980" s="13" t="s">
        <v>44</v>
      </c>
      <c r="G1980" s="13">
        <v>0</v>
      </c>
      <c r="H1980" s="13">
        <v>2</v>
      </c>
      <c r="I1980" s="13">
        <v>0</v>
      </c>
      <c r="J1980" s="13">
        <v>0</v>
      </c>
      <c r="K1980" s="13">
        <v>0</v>
      </c>
      <c r="L1980" s="13">
        <f t="shared" si="193"/>
        <v>2</v>
      </c>
      <c r="M1980" s="23"/>
      <c r="N1980" s="17">
        <f t="shared" si="198"/>
        <v>2</v>
      </c>
    </row>
    <row r="1981" spans="2:14" hidden="1">
      <c r="B1981" s="13">
        <v>70148686</v>
      </c>
      <c r="C1981" s="14" t="s">
        <v>2550</v>
      </c>
      <c r="D1981" s="13" t="s">
        <v>118</v>
      </c>
      <c r="E1981" s="18" t="s">
        <v>2551</v>
      </c>
      <c r="F1981" s="13" t="s">
        <v>44</v>
      </c>
      <c r="G1981" s="13">
        <v>3</v>
      </c>
      <c r="H1981" s="13">
        <v>0</v>
      </c>
      <c r="I1981" s="13">
        <v>0</v>
      </c>
      <c r="J1981" s="13">
        <v>0</v>
      </c>
      <c r="K1981" s="13">
        <v>0</v>
      </c>
      <c r="L1981" s="13">
        <f t="shared" si="193"/>
        <v>3</v>
      </c>
      <c r="M1981" s="23"/>
      <c r="N1981" s="17">
        <f t="shared" si="198"/>
        <v>3</v>
      </c>
    </row>
    <row r="1982" spans="2:14" hidden="1">
      <c r="B1982" s="13">
        <v>70148722</v>
      </c>
      <c r="C1982" s="14" t="s">
        <v>2552</v>
      </c>
      <c r="D1982" s="13" t="s">
        <v>118</v>
      </c>
      <c r="E1982" s="18" t="s">
        <v>2553</v>
      </c>
      <c r="F1982" s="13" t="s">
        <v>44</v>
      </c>
      <c r="G1982" s="13">
        <v>0</v>
      </c>
      <c r="H1982" s="13">
        <v>5</v>
      </c>
      <c r="I1982" s="13">
        <v>0</v>
      </c>
      <c r="J1982" s="13">
        <v>0</v>
      </c>
      <c r="K1982" s="13">
        <v>0</v>
      </c>
      <c r="L1982" s="13">
        <f t="shared" si="193"/>
        <v>5</v>
      </c>
      <c r="M1982" s="23"/>
      <c r="N1982" s="17">
        <f t="shared" si="198"/>
        <v>5</v>
      </c>
    </row>
    <row r="1983" spans="2:14" hidden="1">
      <c r="B1983" s="13">
        <v>70148728</v>
      </c>
      <c r="C1983" s="14" t="s">
        <v>2554</v>
      </c>
      <c r="D1983" s="13" t="s">
        <v>118</v>
      </c>
      <c r="E1983" s="18" t="s">
        <v>2553</v>
      </c>
      <c r="F1983" s="13" t="s">
        <v>44</v>
      </c>
      <c r="G1983" s="13">
        <v>0</v>
      </c>
      <c r="H1983" s="13">
        <v>2</v>
      </c>
      <c r="I1983" s="13">
        <v>0</v>
      </c>
      <c r="J1983" s="13">
        <v>0</v>
      </c>
      <c r="K1983" s="13">
        <v>0</v>
      </c>
      <c r="L1983" s="13">
        <f t="shared" si="193"/>
        <v>2</v>
      </c>
      <c r="M1983" s="23"/>
      <c r="N1983" s="17">
        <f t="shared" si="198"/>
        <v>2</v>
      </c>
    </row>
    <row r="1984" spans="2:14" hidden="1">
      <c r="B1984" s="13">
        <v>70148752</v>
      </c>
      <c r="C1984" s="14" t="s">
        <v>2555</v>
      </c>
      <c r="D1984" s="13" t="s">
        <v>118</v>
      </c>
      <c r="E1984" s="18" t="s">
        <v>1255</v>
      </c>
      <c r="F1984" s="13" t="s">
        <v>44</v>
      </c>
      <c r="G1984" s="13">
        <v>0</v>
      </c>
      <c r="H1984" s="13">
        <v>1</v>
      </c>
      <c r="I1984" s="13">
        <v>0</v>
      </c>
      <c r="J1984" s="13">
        <v>0</v>
      </c>
      <c r="K1984" s="13">
        <v>0</v>
      </c>
      <c r="L1984" s="13">
        <f t="shared" si="193"/>
        <v>1</v>
      </c>
      <c r="M1984" s="23"/>
      <c r="N1984" s="17">
        <f t="shared" si="198"/>
        <v>1</v>
      </c>
    </row>
    <row r="1985" spans="2:14" hidden="1">
      <c r="B1985" s="13">
        <v>70148819</v>
      </c>
      <c r="C1985" s="14" t="s">
        <v>2556</v>
      </c>
      <c r="D1985" s="13" t="s">
        <v>118</v>
      </c>
      <c r="E1985" s="18" t="s">
        <v>1255</v>
      </c>
      <c r="F1985" s="13" t="s">
        <v>44</v>
      </c>
      <c r="G1985" s="13">
        <v>0</v>
      </c>
      <c r="H1985" s="13">
        <v>1</v>
      </c>
      <c r="I1985" s="13">
        <v>0</v>
      </c>
      <c r="J1985" s="13">
        <v>0</v>
      </c>
      <c r="K1985" s="13">
        <v>0</v>
      </c>
      <c r="L1985" s="13">
        <f t="shared" si="193"/>
        <v>1</v>
      </c>
      <c r="M1985" s="23"/>
      <c r="N1985" s="17">
        <f t="shared" si="198"/>
        <v>1</v>
      </c>
    </row>
    <row r="1986" spans="2:14" hidden="1">
      <c r="B1986" s="13">
        <v>70148841</v>
      </c>
      <c r="C1986" s="14" t="s">
        <v>2557</v>
      </c>
      <c r="D1986" s="13" t="s">
        <v>42</v>
      </c>
      <c r="E1986" s="18" t="s">
        <v>686</v>
      </c>
      <c r="F1986" s="13" t="s">
        <v>44</v>
      </c>
      <c r="G1986" s="13">
        <v>4</v>
      </c>
      <c r="H1986" s="13">
        <v>0</v>
      </c>
      <c r="I1986" s="13">
        <v>0</v>
      </c>
      <c r="J1986" s="13">
        <v>0</v>
      </c>
      <c r="K1986" s="13">
        <v>0</v>
      </c>
      <c r="L1986" s="13">
        <f t="shared" si="193"/>
        <v>4</v>
      </c>
      <c r="M1986" s="23"/>
      <c r="N1986" s="17">
        <f t="shared" si="198"/>
        <v>4</v>
      </c>
    </row>
    <row r="1987" spans="2:14" hidden="1">
      <c r="B1987" s="13">
        <v>70148847</v>
      </c>
      <c r="C1987" s="14" t="s">
        <v>2558</v>
      </c>
      <c r="D1987" s="13" t="s">
        <v>42</v>
      </c>
      <c r="E1987" s="18" t="s">
        <v>686</v>
      </c>
      <c r="F1987" s="13" t="s">
        <v>44</v>
      </c>
      <c r="G1987" s="13">
        <v>10</v>
      </c>
      <c r="H1987" s="13">
        <v>0</v>
      </c>
      <c r="I1987" s="13">
        <v>0</v>
      </c>
      <c r="J1987" s="13">
        <v>0</v>
      </c>
      <c r="K1987" s="13">
        <v>0</v>
      </c>
      <c r="L1987" s="13">
        <f t="shared" si="193"/>
        <v>10</v>
      </c>
      <c r="M1987" s="23"/>
      <c r="N1987" s="17"/>
    </row>
    <row r="1988" spans="2:14" hidden="1">
      <c r="B1988" s="13">
        <v>70148853</v>
      </c>
      <c r="C1988" s="14" t="s">
        <v>2559</v>
      </c>
      <c r="D1988" s="13" t="s">
        <v>42</v>
      </c>
      <c r="E1988" s="18" t="s">
        <v>686</v>
      </c>
      <c r="F1988" s="13" t="s">
        <v>44</v>
      </c>
      <c r="G1988" s="13">
        <v>14</v>
      </c>
      <c r="H1988" s="13">
        <v>0</v>
      </c>
      <c r="I1988" s="13">
        <v>0</v>
      </c>
      <c r="J1988" s="13">
        <v>0</v>
      </c>
      <c r="K1988" s="13">
        <v>0</v>
      </c>
      <c r="L1988" s="13">
        <f t="shared" si="193"/>
        <v>14</v>
      </c>
      <c r="M1988" s="23"/>
      <c r="N1988" s="17"/>
    </row>
    <row r="1989" spans="2:14" hidden="1">
      <c r="B1989" s="13">
        <v>70148859</v>
      </c>
      <c r="C1989" s="14" t="s">
        <v>2560</v>
      </c>
      <c r="D1989" s="13" t="s">
        <v>42</v>
      </c>
      <c r="E1989" s="18" t="s">
        <v>686</v>
      </c>
      <c r="F1989" s="13" t="s">
        <v>44</v>
      </c>
      <c r="G1989" s="13">
        <v>8</v>
      </c>
      <c r="H1989" s="13">
        <v>0</v>
      </c>
      <c r="I1989" s="13">
        <v>0</v>
      </c>
      <c r="J1989" s="13">
        <v>0</v>
      </c>
      <c r="K1989" s="13">
        <v>0</v>
      </c>
      <c r="L1989" s="13">
        <f t="shared" si="193"/>
        <v>8</v>
      </c>
      <c r="M1989" s="23"/>
      <c r="N1989" s="17"/>
    </row>
    <row r="1990" spans="2:14" hidden="1">
      <c r="B1990" s="13">
        <v>70148865</v>
      </c>
      <c r="C1990" s="14" t="s">
        <v>2561</v>
      </c>
      <c r="D1990" s="13" t="s">
        <v>42</v>
      </c>
      <c r="E1990" s="18" t="s">
        <v>686</v>
      </c>
      <c r="F1990" s="13" t="s">
        <v>44</v>
      </c>
      <c r="G1990" s="13">
        <v>8</v>
      </c>
      <c r="H1990" s="13">
        <v>0</v>
      </c>
      <c r="I1990" s="13">
        <v>0</v>
      </c>
      <c r="J1990" s="13">
        <v>0</v>
      </c>
      <c r="K1990" s="13">
        <v>0</v>
      </c>
      <c r="L1990" s="13">
        <f t="shared" ref="L1990:L2053" si="199">H1990+G1990</f>
        <v>8</v>
      </c>
      <c r="M1990" s="23"/>
      <c r="N1990" s="17"/>
    </row>
    <row r="1991" spans="2:14" hidden="1">
      <c r="B1991" s="13">
        <v>70148877</v>
      </c>
      <c r="C1991" s="14" t="s">
        <v>2562</v>
      </c>
      <c r="D1991" s="13" t="s">
        <v>42</v>
      </c>
      <c r="E1991" s="18" t="s">
        <v>682</v>
      </c>
      <c r="F1991" s="13" t="s">
        <v>44</v>
      </c>
      <c r="G1991" s="13">
        <v>3</v>
      </c>
      <c r="H1991" s="13">
        <v>0</v>
      </c>
      <c r="I1991" s="13">
        <v>0</v>
      </c>
      <c r="J1991" s="13">
        <v>0</v>
      </c>
      <c r="K1991" s="13">
        <v>0</v>
      </c>
      <c r="L1991" s="13">
        <f t="shared" si="199"/>
        <v>3</v>
      </c>
      <c r="M1991" s="23"/>
      <c r="N1991" s="17">
        <f t="shared" ref="N1991:N1994" si="200">L1991</f>
        <v>3</v>
      </c>
    </row>
    <row r="1992" spans="2:14" hidden="1">
      <c r="B1992" s="13">
        <v>70148883</v>
      </c>
      <c r="C1992" s="14" t="s">
        <v>2563</v>
      </c>
      <c r="D1992" s="13" t="s">
        <v>42</v>
      </c>
      <c r="E1992" s="18" t="s">
        <v>682</v>
      </c>
      <c r="F1992" s="13" t="s">
        <v>44</v>
      </c>
      <c r="G1992" s="13">
        <v>4</v>
      </c>
      <c r="H1992" s="13">
        <v>0</v>
      </c>
      <c r="I1992" s="13">
        <v>0</v>
      </c>
      <c r="J1992" s="13">
        <v>0</v>
      </c>
      <c r="K1992" s="13">
        <v>0</v>
      </c>
      <c r="L1992" s="13">
        <f t="shared" si="199"/>
        <v>4</v>
      </c>
      <c r="M1992" s="23"/>
      <c r="N1992" s="17">
        <f t="shared" si="200"/>
        <v>4</v>
      </c>
    </row>
    <row r="1993" spans="2:14" hidden="1">
      <c r="B1993" s="13">
        <v>70148889</v>
      </c>
      <c r="C1993" s="14" t="s">
        <v>2564</v>
      </c>
      <c r="D1993" s="13" t="s">
        <v>42</v>
      </c>
      <c r="E1993" s="18" t="s">
        <v>682</v>
      </c>
      <c r="F1993" s="13" t="s">
        <v>44</v>
      </c>
      <c r="G1993" s="13">
        <v>5</v>
      </c>
      <c r="H1993" s="13">
        <v>0</v>
      </c>
      <c r="I1993" s="13">
        <v>0</v>
      </c>
      <c r="J1993" s="13">
        <v>0</v>
      </c>
      <c r="K1993" s="13">
        <v>0</v>
      </c>
      <c r="L1993" s="13">
        <f t="shared" si="199"/>
        <v>5</v>
      </c>
      <c r="M1993" s="23"/>
      <c r="N1993" s="17">
        <f t="shared" si="200"/>
        <v>5</v>
      </c>
    </row>
    <row r="1994" spans="2:14" hidden="1">
      <c r="B1994" s="13">
        <v>70149357</v>
      </c>
      <c r="C1994" s="14" t="s">
        <v>2565</v>
      </c>
      <c r="D1994" s="13" t="s">
        <v>42</v>
      </c>
      <c r="E1994" s="18" t="s">
        <v>724</v>
      </c>
      <c r="F1994" s="13" t="s">
        <v>44</v>
      </c>
      <c r="G1994" s="13">
        <v>2</v>
      </c>
      <c r="H1994" s="13">
        <v>0</v>
      </c>
      <c r="I1994" s="13">
        <v>0</v>
      </c>
      <c r="J1994" s="13">
        <v>0</v>
      </c>
      <c r="K1994" s="13">
        <v>0</v>
      </c>
      <c r="L1994" s="13">
        <f t="shared" si="199"/>
        <v>2</v>
      </c>
      <c r="M1994" s="23"/>
      <c r="N1994" s="17">
        <f t="shared" si="200"/>
        <v>2</v>
      </c>
    </row>
    <row r="1995" spans="2:14" hidden="1">
      <c r="B1995" s="13">
        <v>70149408</v>
      </c>
      <c r="C1995" s="14" t="s">
        <v>2566</v>
      </c>
      <c r="D1995" s="13" t="s">
        <v>118</v>
      </c>
      <c r="E1995" s="18" t="s">
        <v>2567</v>
      </c>
      <c r="F1995" s="13" t="s">
        <v>44</v>
      </c>
      <c r="G1995" s="13">
        <v>6</v>
      </c>
      <c r="H1995" s="13">
        <v>0</v>
      </c>
      <c r="I1995" s="13">
        <v>0</v>
      </c>
      <c r="J1995" s="13">
        <v>0</v>
      </c>
      <c r="K1995" s="13">
        <v>0</v>
      </c>
      <c r="L1995" s="13">
        <f t="shared" si="199"/>
        <v>6</v>
      </c>
      <c r="M1995" s="23"/>
      <c r="N1995" s="17"/>
    </row>
    <row r="1996" spans="2:14" hidden="1">
      <c r="B1996" s="13">
        <v>70149414</v>
      </c>
      <c r="C1996" s="14" t="s">
        <v>2568</v>
      </c>
      <c r="D1996" s="13" t="s">
        <v>118</v>
      </c>
      <c r="E1996" s="18" t="s">
        <v>2567</v>
      </c>
      <c r="F1996" s="13" t="s">
        <v>44</v>
      </c>
      <c r="G1996" s="13">
        <v>6</v>
      </c>
      <c r="H1996" s="13">
        <v>0</v>
      </c>
      <c r="I1996" s="13">
        <v>0</v>
      </c>
      <c r="J1996" s="13">
        <v>0</v>
      </c>
      <c r="K1996" s="13">
        <v>0</v>
      </c>
      <c r="L1996" s="13">
        <f t="shared" si="199"/>
        <v>6</v>
      </c>
      <c r="M1996" s="23"/>
      <c r="N1996" s="17"/>
    </row>
    <row r="1997" spans="2:14" hidden="1">
      <c r="B1997" s="13">
        <v>70149420</v>
      </c>
      <c r="C1997" s="14" t="s">
        <v>2569</v>
      </c>
      <c r="D1997" s="13" t="s">
        <v>118</v>
      </c>
      <c r="E1997" s="18" t="s">
        <v>2567</v>
      </c>
      <c r="F1997" s="13" t="s">
        <v>44</v>
      </c>
      <c r="G1997" s="13">
        <v>5</v>
      </c>
      <c r="H1997" s="13">
        <v>0</v>
      </c>
      <c r="I1997" s="13">
        <v>0</v>
      </c>
      <c r="J1997" s="13">
        <v>0</v>
      </c>
      <c r="K1997" s="13">
        <v>0</v>
      </c>
      <c r="L1997" s="13">
        <f t="shared" si="199"/>
        <v>5</v>
      </c>
      <c r="M1997" s="23"/>
      <c r="N1997" s="17">
        <f t="shared" ref="N1997:N1998" si="201">L1997</f>
        <v>5</v>
      </c>
    </row>
    <row r="1998" spans="2:14" hidden="1">
      <c r="B1998" s="13">
        <v>70149426</v>
      </c>
      <c r="C1998" s="14" t="s">
        <v>2570</v>
      </c>
      <c r="D1998" s="13" t="s">
        <v>118</v>
      </c>
      <c r="E1998" s="18" t="s">
        <v>2567</v>
      </c>
      <c r="F1998" s="13" t="s">
        <v>44</v>
      </c>
      <c r="G1998" s="13">
        <v>5</v>
      </c>
      <c r="H1998" s="13">
        <v>0</v>
      </c>
      <c r="I1998" s="13">
        <v>0</v>
      </c>
      <c r="J1998" s="13">
        <v>0</v>
      </c>
      <c r="K1998" s="13">
        <v>0</v>
      </c>
      <c r="L1998" s="13">
        <f t="shared" si="199"/>
        <v>5</v>
      </c>
      <c r="M1998" s="23"/>
      <c r="N1998" s="17">
        <f t="shared" si="201"/>
        <v>5</v>
      </c>
    </row>
    <row r="1999" spans="2:14" hidden="1">
      <c r="B1999" s="13">
        <v>70149432</v>
      </c>
      <c r="C1999" s="14" t="s">
        <v>2571</v>
      </c>
      <c r="D1999" s="13" t="s">
        <v>118</v>
      </c>
      <c r="E1999" s="18" t="s">
        <v>2572</v>
      </c>
      <c r="F1999" s="13" t="s">
        <v>44</v>
      </c>
      <c r="G1999" s="13">
        <v>9</v>
      </c>
      <c r="H1999" s="13">
        <v>0</v>
      </c>
      <c r="I1999" s="13">
        <v>0</v>
      </c>
      <c r="J1999" s="13">
        <v>0</v>
      </c>
      <c r="K1999" s="13">
        <v>0</v>
      </c>
      <c r="L1999" s="13">
        <f t="shared" si="199"/>
        <v>9</v>
      </c>
      <c r="M1999" s="23"/>
      <c r="N1999" s="17"/>
    </row>
    <row r="2000" spans="2:14" hidden="1">
      <c r="B2000" s="13">
        <v>70149438</v>
      </c>
      <c r="C2000" s="14" t="s">
        <v>2573</v>
      </c>
      <c r="D2000" s="13" t="s">
        <v>118</v>
      </c>
      <c r="E2000" s="18" t="s">
        <v>2572</v>
      </c>
      <c r="F2000" s="13" t="s">
        <v>44</v>
      </c>
      <c r="G2000" s="13">
        <v>1</v>
      </c>
      <c r="H2000" s="13">
        <v>0</v>
      </c>
      <c r="I2000" s="13">
        <v>0</v>
      </c>
      <c r="J2000" s="13">
        <v>0</v>
      </c>
      <c r="K2000" s="13">
        <v>0</v>
      </c>
      <c r="L2000" s="13">
        <f t="shared" si="199"/>
        <v>1</v>
      </c>
      <c r="M2000" s="23"/>
      <c r="N2000" s="17">
        <f t="shared" ref="N2000:N2004" si="202">L2000</f>
        <v>1</v>
      </c>
    </row>
    <row r="2001" spans="2:14" hidden="1">
      <c r="B2001" s="13">
        <v>70149444</v>
      </c>
      <c r="C2001" s="14" t="s">
        <v>2574</v>
      </c>
      <c r="D2001" s="13" t="s">
        <v>118</v>
      </c>
      <c r="E2001" s="18" t="s">
        <v>2572</v>
      </c>
      <c r="F2001" s="13" t="s">
        <v>44</v>
      </c>
      <c r="G2001" s="13">
        <v>5</v>
      </c>
      <c r="H2001" s="13">
        <v>0</v>
      </c>
      <c r="I2001" s="13">
        <v>0</v>
      </c>
      <c r="J2001" s="13">
        <v>0</v>
      </c>
      <c r="K2001" s="13">
        <v>0</v>
      </c>
      <c r="L2001" s="13">
        <f t="shared" si="199"/>
        <v>5</v>
      </c>
      <c r="M2001" s="23"/>
      <c r="N2001" s="17">
        <f t="shared" si="202"/>
        <v>5</v>
      </c>
    </row>
    <row r="2002" spans="2:14" hidden="1">
      <c r="B2002" s="13">
        <v>70149450</v>
      </c>
      <c r="C2002" s="14" t="s">
        <v>2575</v>
      </c>
      <c r="D2002" s="13" t="s">
        <v>118</v>
      </c>
      <c r="E2002" s="18" t="s">
        <v>2572</v>
      </c>
      <c r="F2002" s="13" t="s">
        <v>44</v>
      </c>
      <c r="G2002" s="13">
        <v>3</v>
      </c>
      <c r="H2002" s="13">
        <v>0</v>
      </c>
      <c r="I2002" s="13">
        <v>0</v>
      </c>
      <c r="J2002" s="13">
        <v>0</v>
      </c>
      <c r="K2002" s="13">
        <v>0</v>
      </c>
      <c r="L2002" s="13">
        <f t="shared" si="199"/>
        <v>3</v>
      </c>
      <c r="M2002" s="23"/>
      <c r="N2002" s="17">
        <f t="shared" si="202"/>
        <v>3</v>
      </c>
    </row>
    <row r="2003" spans="2:14" hidden="1">
      <c r="B2003" s="13">
        <v>70149462</v>
      </c>
      <c r="C2003" s="14" t="s">
        <v>2576</v>
      </c>
      <c r="D2003" s="13" t="s">
        <v>118</v>
      </c>
      <c r="E2003" s="18" t="s">
        <v>2577</v>
      </c>
      <c r="F2003" s="13" t="s">
        <v>44</v>
      </c>
      <c r="G2003" s="13">
        <v>5</v>
      </c>
      <c r="H2003" s="13">
        <v>0</v>
      </c>
      <c r="I2003" s="13">
        <v>0</v>
      </c>
      <c r="J2003" s="13">
        <v>0</v>
      </c>
      <c r="K2003" s="13">
        <v>0</v>
      </c>
      <c r="L2003" s="13">
        <f t="shared" si="199"/>
        <v>5</v>
      </c>
      <c r="M2003" s="23"/>
      <c r="N2003" s="17">
        <f t="shared" si="202"/>
        <v>5</v>
      </c>
    </row>
    <row r="2004" spans="2:14" hidden="1">
      <c r="B2004" s="13">
        <v>70149468</v>
      </c>
      <c r="C2004" s="14" t="s">
        <v>2578</v>
      </c>
      <c r="D2004" s="13" t="s">
        <v>118</v>
      </c>
      <c r="E2004" s="18" t="s">
        <v>2577</v>
      </c>
      <c r="F2004" s="13" t="s">
        <v>44</v>
      </c>
      <c r="G2004" s="13">
        <v>5</v>
      </c>
      <c r="H2004" s="13">
        <v>0</v>
      </c>
      <c r="I2004" s="13">
        <v>0</v>
      </c>
      <c r="J2004" s="13">
        <v>0</v>
      </c>
      <c r="K2004" s="13">
        <v>0</v>
      </c>
      <c r="L2004" s="13">
        <f t="shared" si="199"/>
        <v>5</v>
      </c>
      <c r="M2004" s="23"/>
      <c r="N2004" s="17">
        <f t="shared" si="202"/>
        <v>5</v>
      </c>
    </row>
    <row r="2005" spans="2:14" hidden="1">
      <c r="B2005" s="13">
        <v>70149474</v>
      </c>
      <c r="C2005" s="14" t="s">
        <v>2579</v>
      </c>
      <c r="D2005" s="13" t="s">
        <v>118</v>
      </c>
      <c r="E2005" s="18" t="s">
        <v>2577</v>
      </c>
      <c r="F2005" s="13" t="s">
        <v>44</v>
      </c>
      <c r="G2005" s="13">
        <v>6</v>
      </c>
      <c r="H2005" s="13">
        <v>0</v>
      </c>
      <c r="I2005" s="13">
        <v>0</v>
      </c>
      <c r="J2005" s="13">
        <v>0</v>
      </c>
      <c r="K2005" s="13">
        <v>0</v>
      </c>
      <c r="L2005" s="13">
        <f t="shared" si="199"/>
        <v>6</v>
      </c>
      <c r="M2005" s="23"/>
      <c r="N2005" s="17"/>
    </row>
    <row r="2006" spans="2:14" hidden="1">
      <c r="B2006" s="13">
        <v>70149480</v>
      </c>
      <c r="C2006" s="14" t="s">
        <v>2580</v>
      </c>
      <c r="D2006" s="13" t="s">
        <v>118</v>
      </c>
      <c r="E2006" s="18" t="s">
        <v>2581</v>
      </c>
      <c r="F2006" s="13" t="s">
        <v>44</v>
      </c>
      <c r="G2006" s="13">
        <v>3</v>
      </c>
      <c r="H2006" s="13">
        <v>0</v>
      </c>
      <c r="I2006" s="13">
        <v>0</v>
      </c>
      <c r="J2006" s="13">
        <v>0</v>
      </c>
      <c r="K2006" s="13">
        <v>0</v>
      </c>
      <c r="L2006" s="13">
        <f t="shared" si="199"/>
        <v>3</v>
      </c>
      <c r="M2006" s="23"/>
      <c r="N2006" s="17">
        <f t="shared" ref="N2006:N2008" si="203">L2006</f>
        <v>3</v>
      </c>
    </row>
    <row r="2007" spans="2:14" hidden="1">
      <c r="B2007" s="13">
        <v>70149486</v>
      </c>
      <c r="C2007" s="14" t="s">
        <v>2582</v>
      </c>
      <c r="D2007" s="13" t="s">
        <v>118</v>
      </c>
      <c r="E2007" s="18" t="s">
        <v>2581</v>
      </c>
      <c r="F2007" s="13" t="s">
        <v>44</v>
      </c>
      <c r="G2007" s="13">
        <v>1</v>
      </c>
      <c r="H2007" s="13">
        <v>0</v>
      </c>
      <c r="I2007" s="13">
        <v>0</v>
      </c>
      <c r="J2007" s="13">
        <v>0</v>
      </c>
      <c r="K2007" s="13">
        <v>0</v>
      </c>
      <c r="L2007" s="13">
        <f t="shared" si="199"/>
        <v>1</v>
      </c>
      <c r="M2007" s="23"/>
      <c r="N2007" s="17">
        <f t="shared" si="203"/>
        <v>1</v>
      </c>
    </row>
    <row r="2008" spans="2:14" hidden="1">
      <c r="B2008" s="13">
        <v>70149498</v>
      </c>
      <c r="C2008" s="14" t="s">
        <v>2583</v>
      </c>
      <c r="D2008" s="13" t="s">
        <v>118</v>
      </c>
      <c r="E2008" s="18" t="s">
        <v>2581</v>
      </c>
      <c r="F2008" s="13" t="s">
        <v>44</v>
      </c>
      <c r="G2008" s="13">
        <v>4</v>
      </c>
      <c r="H2008" s="13">
        <v>0</v>
      </c>
      <c r="I2008" s="13">
        <v>0</v>
      </c>
      <c r="J2008" s="13">
        <v>0</v>
      </c>
      <c r="K2008" s="13">
        <v>0</v>
      </c>
      <c r="L2008" s="13">
        <f t="shared" si="199"/>
        <v>4</v>
      </c>
      <c r="M2008" s="23"/>
      <c r="N2008" s="17">
        <f t="shared" si="203"/>
        <v>4</v>
      </c>
    </row>
    <row r="2009" spans="2:14" hidden="1">
      <c r="B2009" s="13">
        <v>70149504</v>
      </c>
      <c r="C2009" s="14" t="s">
        <v>2584</v>
      </c>
      <c r="D2009" s="13" t="s">
        <v>118</v>
      </c>
      <c r="E2009" s="18" t="s">
        <v>2585</v>
      </c>
      <c r="F2009" s="13" t="s">
        <v>44</v>
      </c>
      <c r="G2009" s="13">
        <v>18</v>
      </c>
      <c r="H2009" s="13">
        <v>0</v>
      </c>
      <c r="I2009" s="13">
        <v>0</v>
      </c>
      <c r="J2009" s="13">
        <v>0</v>
      </c>
      <c r="K2009" s="13">
        <v>0</v>
      </c>
      <c r="L2009" s="13">
        <f t="shared" si="199"/>
        <v>18</v>
      </c>
      <c r="M2009" s="23"/>
      <c r="N2009" s="17"/>
    </row>
    <row r="2010" spans="2:14" hidden="1">
      <c r="B2010" s="13">
        <v>70149510</v>
      </c>
      <c r="C2010" s="14" t="s">
        <v>2586</v>
      </c>
      <c r="D2010" s="13" t="s">
        <v>118</v>
      </c>
      <c r="E2010" s="18" t="s">
        <v>2585</v>
      </c>
      <c r="F2010" s="13" t="s">
        <v>44</v>
      </c>
      <c r="G2010" s="13">
        <v>12</v>
      </c>
      <c r="H2010" s="13">
        <v>0</v>
      </c>
      <c r="I2010" s="13">
        <v>0</v>
      </c>
      <c r="J2010" s="13">
        <v>0</v>
      </c>
      <c r="K2010" s="13">
        <v>0</v>
      </c>
      <c r="L2010" s="13">
        <f t="shared" si="199"/>
        <v>12</v>
      </c>
      <c r="M2010" s="23"/>
      <c r="N2010" s="17"/>
    </row>
    <row r="2011" spans="2:14" hidden="1">
      <c r="B2011" s="13">
        <v>70149516</v>
      </c>
      <c r="C2011" s="14" t="s">
        <v>2587</v>
      </c>
      <c r="D2011" s="13" t="s">
        <v>118</v>
      </c>
      <c r="E2011" s="18" t="s">
        <v>2585</v>
      </c>
      <c r="F2011" s="13" t="s">
        <v>44</v>
      </c>
      <c r="G2011" s="13">
        <v>1</v>
      </c>
      <c r="H2011" s="13">
        <v>0</v>
      </c>
      <c r="I2011" s="13">
        <v>0</v>
      </c>
      <c r="J2011" s="13">
        <v>0</v>
      </c>
      <c r="K2011" s="13">
        <v>0</v>
      </c>
      <c r="L2011" s="13">
        <f t="shared" si="199"/>
        <v>1</v>
      </c>
      <c r="M2011" s="23"/>
      <c r="N2011" s="17">
        <f t="shared" ref="N2011:N2012" si="204">L2011</f>
        <v>1</v>
      </c>
    </row>
    <row r="2012" spans="2:14" hidden="1">
      <c r="B2012" s="13">
        <v>70149522</v>
      </c>
      <c r="C2012" s="14" t="s">
        <v>2588</v>
      </c>
      <c r="D2012" s="13" t="s">
        <v>118</v>
      </c>
      <c r="E2012" s="18" t="s">
        <v>2585</v>
      </c>
      <c r="F2012" s="13" t="s">
        <v>44</v>
      </c>
      <c r="G2012" s="13">
        <v>1</v>
      </c>
      <c r="H2012" s="13">
        <v>0</v>
      </c>
      <c r="I2012" s="13">
        <v>0</v>
      </c>
      <c r="J2012" s="13">
        <v>0</v>
      </c>
      <c r="K2012" s="13">
        <v>0</v>
      </c>
      <c r="L2012" s="13">
        <f t="shared" si="199"/>
        <v>1</v>
      </c>
      <c r="M2012" s="23"/>
      <c r="N2012" s="17">
        <f t="shared" si="204"/>
        <v>1</v>
      </c>
    </row>
    <row r="2013" spans="2:14" hidden="1">
      <c r="B2013" s="13">
        <v>70149528</v>
      </c>
      <c r="C2013" s="14" t="s">
        <v>2589</v>
      </c>
      <c r="D2013" s="13" t="s">
        <v>118</v>
      </c>
      <c r="E2013" s="18" t="s">
        <v>2585</v>
      </c>
      <c r="F2013" s="13" t="s">
        <v>44</v>
      </c>
      <c r="G2013" s="13">
        <v>6</v>
      </c>
      <c r="H2013" s="13">
        <v>0</v>
      </c>
      <c r="I2013" s="13">
        <v>0</v>
      </c>
      <c r="J2013" s="13">
        <v>0</v>
      </c>
      <c r="K2013" s="13">
        <v>0</v>
      </c>
      <c r="L2013" s="13">
        <f t="shared" si="199"/>
        <v>6</v>
      </c>
      <c r="M2013" s="23"/>
      <c r="N2013" s="17"/>
    </row>
    <row r="2014" spans="2:14" hidden="1">
      <c r="B2014" s="13">
        <v>70149649</v>
      </c>
      <c r="C2014" s="14" t="s">
        <v>2590</v>
      </c>
      <c r="D2014" s="13" t="s">
        <v>118</v>
      </c>
      <c r="E2014" s="18" t="s">
        <v>2591</v>
      </c>
      <c r="F2014" s="13" t="s">
        <v>44</v>
      </c>
      <c r="G2014" s="13">
        <v>5</v>
      </c>
      <c r="H2014" s="13">
        <v>0</v>
      </c>
      <c r="I2014" s="13">
        <v>0</v>
      </c>
      <c r="J2014" s="13">
        <v>0</v>
      </c>
      <c r="K2014" s="13">
        <v>0</v>
      </c>
      <c r="L2014" s="13">
        <f t="shared" si="199"/>
        <v>5</v>
      </c>
      <c r="M2014" s="23"/>
      <c r="N2014" s="17">
        <f t="shared" ref="N2014:N2021" si="205">L2014</f>
        <v>5</v>
      </c>
    </row>
    <row r="2015" spans="2:14" hidden="1">
      <c r="B2015" s="13">
        <v>70149655</v>
      </c>
      <c r="C2015" s="14" t="s">
        <v>2592</v>
      </c>
      <c r="D2015" s="13" t="s">
        <v>118</v>
      </c>
      <c r="E2015" s="18" t="s">
        <v>2577</v>
      </c>
      <c r="F2015" s="13" t="s">
        <v>44</v>
      </c>
      <c r="G2015" s="13">
        <v>4</v>
      </c>
      <c r="H2015" s="13">
        <v>0</v>
      </c>
      <c r="I2015" s="13">
        <v>0</v>
      </c>
      <c r="J2015" s="13">
        <v>0</v>
      </c>
      <c r="K2015" s="13">
        <v>0</v>
      </c>
      <c r="L2015" s="13">
        <f t="shared" si="199"/>
        <v>4</v>
      </c>
      <c r="M2015" s="23"/>
      <c r="N2015" s="17">
        <f t="shared" si="205"/>
        <v>4</v>
      </c>
    </row>
    <row r="2016" spans="2:14" hidden="1">
      <c r="B2016" s="13">
        <v>70149661</v>
      </c>
      <c r="C2016" s="14" t="s">
        <v>2593</v>
      </c>
      <c r="D2016" s="13" t="s">
        <v>118</v>
      </c>
      <c r="E2016" s="18" t="s">
        <v>2577</v>
      </c>
      <c r="F2016" s="13" t="s">
        <v>44</v>
      </c>
      <c r="G2016" s="13">
        <v>5</v>
      </c>
      <c r="H2016" s="13">
        <v>0</v>
      </c>
      <c r="I2016" s="13">
        <v>0</v>
      </c>
      <c r="J2016" s="13">
        <v>0</v>
      </c>
      <c r="K2016" s="13">
        <v>0</v>
      </c>
      <c r="L2016" s="13">
        <f t="shared" si="199"/>
        <v>5</v>
      </c>
      <c r="M2016" s="23"/>
      <c r="N2016" s="17">
        <f t="shared" si="205"/>
        <v>5</v>
      </c>
    </row>
    <row r="2017" spans="2:14" hidden="1">
      <c r="B2017" s="13">
        <v>70149673</v>
      </c>
      <c r="C2017" s="14" t="s">
        <v>2594</v>
      </c>
      <c r="D2017" s="13" t="s">
        <v>118</v>
      </c>
      <c r="E2017" s="18" t="s">
        <v>2595</v>
      </c>
      <c r="F2017" s="13" t="s">
        <v>44</v>
      </c>
      <c r="G2017" s="13">
        <v>2</v>
      </c>
      <c r="H2017" s="13">
        <v>0</v>
      </c>
      <c r="I2017" s="13">
        <v>0</v>
      </c>
      <c r="J2017" s="13">
        <v>0</v>
      </c>
      <c r="K2017" s="13">
        <v>0</v>
      </c>
      <c r="L2017" s="13">
        <f t="shared" si="199"/>
        <v>2</v>
      </c>
      <c r="M2017" s="23"/>
      <c r="N2017" s="17">
        <f t="shared" si="205"/>
        <v>2</v>
      </c>
    </row>
    <row r="2018" spans="2:14" hidden="1">
      <c r="B2018" s="13">
        <v>70149744</v>
      </c>
      <c r="C2018" s="14" t="s">
        <v>2596</v>
      </c>
      <c r="D2018" s="13" t="s">
        <v>118</v>
      </c>
      <c r="E2018" s="18" t="s">
        <v>2597</v>
      </c>
      <c r="F2018" s="13" t="s">
        <v>44</v>
      </c>
      <c r="G2018" s="13">
        <v>2</v>
      </c>
      <c r="H2018" s="13">
        <v>0</v>
      </c>
      <c r="I2018" s="13">
        <v>0</v>
      </c>
      <c r="J2018" s="13">
        <v>0</v>
      </c>
      <c r="K2018" s="13">
        <v>0</v>
      </c>
      <c r="L2018" s="13">
        <f t="shared" si="199"/>
        <v>2</v>
      </c>
      <c r="M2018" s="23"/>
      <c r="N2018" s="17">
        <f t="shared" si="205"/>
        <v>2</v>
      </c>
    </row>
    <row r="2019" spans="2:14" hidden="1">
      <c r="B2019" s="13">
        <v>70149750</v>
      </c>
      <c r="C2019" s="14" t="s">
        <v>2598</v>
      </c>
      <c r="D2019" s="13" t="s">
        <v>118</v>
      </c>
      <c r="E2019" s="18" t="s">
        <v>2597</v>
      </c>
      <c r="F2019" s="13" t="s">
        <v>44</v>
      </c>
      <c r="G2019" s="13">
        <v>2</v>
      </c>
      <c r="H2019" s="13">
        <v>0</v>
      </c>
      <c r="I2019" s="13">
        <v>0</v>
      </c>
      <c r="J2019" s="13">
        <v>0</v>
      </c>
      <c r="K2019" s="13">
        <v>0</v>
      </c>
      <c r="L2019" s="13">
        <f t="shared" si="199"/>
        <v>2</v>
      </c>
      <c r="M2019" s="23"/>
      <c r="N2019" s="17">
        <f t="shared" si="205"/>
        <v>2</v>
      </c>
    </row>
    <row r="2020" spans="2:14" hidden="1">
      <c r="B2020" s="13">
        <v>70149762</v>
      </c>
      <c r="C2020" s="14" t="s">
        <v>2599</v>
      </c>
      <c r="D2020" s="13" t="s">
        <v>118</v>
      </c>
      <c r="E2020" s="18" t="s">
        <v>1255</v>
      </c>
      <c r="F2020" s="13" t="s">
        <v>44</v>
      </c>
      <c r="G2020" s="13">
        <v>2</v>
      </c>
      <c r="H2020" s="13">
        <v>0</v>
      </c>
      <c r="I2020" s="13">
        <v>0</v>
      </c>
      <c r="J2020" s="13">
        <v>0</v>
      </c>
      <c r="K2020" s="13">
        <v>0</v>
      </c>
      <c r="L2020" s="13">
        <f t="shared" si="199"/>
        <v>2</v>
      </c>
      <c r="M2020" s="23"/>
      <c r="N2020" s="17">
        <f t="shared" si="205"/>
        <v>2</v>
      </c>
    </row>
    <row r="2021" spans="2:14" hidden="1">
      <c r="B2021" s="13">
        <v>70149774</v>
      </c>
      <c r="C2021" s="14" t="s">
        <v>2600</v>
      </c>
      <c r="D2021" s="13" t="s">
        <v>118</v>
      </c>
      <c r="E2021" s="18" t="s">
        <v>1255</v>
      </c>
      <c r="F2021" s="13" t="s">
        <v>44</v>
      </c>
      <c r="G2021" s="13">
        <v>4</v>
      </c>
      <c r="H2021" s="13">
        <v>0</v>
      </c>
      <c r="I2021" s="13">
        <v>0</v>
      </c>
      <c r="J2021" s="13">
        <v>0</v>
      </c>
      <c r="K2021" s="13">
        <v>0</v>
      </c>
      <c r="L2021" s="13">
        <f t="shared" si="199"/>
        <v>4</v>
      </c>
      <c r="M2021" s="23"/>
      <c r="N2021" s="17">
        <f t="shared" si="205"/>
        <v>4</v>
      </c>
    </row>
    <row r="2022" spans="2:14" hidden="1">
      <c r="B2022" s="13">
        <v>70149780</v>
      </c>
      <c r="C2022" s="14" t="s">
        <v>2601</v>
      </c>
      <c r="D2022" s="13" t="s">
        <v>118</v>
      </c>
      <c r="E2022" s="18" t="s">
        <v>1255</v>
      </c>
      <c r="F2022" s="13" t="s">
        <v>44</v>
      </c>
      <c r="G2022" s="13">
        <v>13</v>
      </c>
      <c r="H2022" s="13">
        <v>0</v>
      </c>
      <c r="I2022" s="13">
        <v>0</v>
      </c>
      <c r="J2022" s="13">
        <v>0</v>
      </c>
      <c r="K2022" s="13">
        <v>0</v>
      </c>
      <c r="L2022" s="13">
        <f t="shared" si="199"/>
        <v>13</v>
      </c>
      <c r="M2022" s="23"/>
      <c r="N2022" s="17"/>
    </row>
    <row r="2023" spans="2:14" hidden="1">
      <c r="B2023" s="13">
        <v>70149863</v>
      </c>
      <c r="C2023" s="14" t="s">
        <v>2602</v>
      </c>
      <c r="D2023" s="13" t="s">
        <v>118</v>
      </c>
      <c r="E2023" s="18" t="s">
        <v>2603</v>
      </c>
      <c r="F2023" s="13" t="s">
        <v>44</v>
      </c>
      <c r="G2023" s="13">
        <v>2</v>
      </c>
      <c r="H2023" s="13">
        <v>0</v>
      </c>
      <c r="I2023" s="13">
        <v>0</v>
      </c>
      <c r="J2023" s="13">
        <v>0</v>
      </c>
      <c r="K2023" s="13">
        <v>0</v>
      </c>
      <c r="L2023" s="13">
        <f t="shared" si="199"/>
        <v>2</v>
      </c>
      <c r="M2023" s="23"/>
      <c r="N2023" s="17">
        <f t="shared" ref="N2023:N2024" si="206">L2023</f>
        <v>2</v>
      </c>
    </row>
    <row r="2024" spans="2:14" hidden="1">
      <c r="B2024" s="13">
        <v>70149869</v>
      </c>
      <c r="C2024" s="14" t="s">
        <v>2604</v>
      </c>
      <c r="D2024" s="13" t="s">
        <v>118</v>
      </c>
      <c r="E2024" s="18" t="s">
        <v>2603</v>
      </c>
      <c r="F2024" s="13" t="s">
        <v>44</v>
      </c>
      <c r="G2024" s="13">
        <v>4</v>
      </c>
      <c r="H2024" s="13">
        <v>0</v>
      </c>
      <c r="I2024" s="13">
        <v>0</v>
      </c>
      <c r="J2024" s="13">
        <v>0</v>
      </c>
      <c r="K2024" s="13">
        <v>0</v>
      </c>
      <c r="L2024" s="13">
        <f t="shared" si="199"/>
        <v>4</v>
      </c>
      <c r="M2024" s="23"/>
      <c r="N2024" s="17">
        <f t="shared" si="206"/>
        <v>4</v>
      </c>
    </row>
    <row r="2025" spans="2:14" hidden="1">
      <c r="B2025" s="13">
        <v>70149881</v>
      </c>
      <c r="C2025" s="14" t="s">
        <v>2605</v>
      </c>
      <c r="D2025" s="13" t="s">
        <v>118</v>
      </c>
      <c r="E2025" s="18" t="s">
        <v>2603</v>
      </c>
      <c r="F2025" s="13" t="s">
        <v>44</v>
      </c>
      <c r="G2025" s="13">
        <v>7</v>
      </c>
      <c r="H2025" s="13">
        <v>0</v>
      </c>
      <c r="I2025" s="13">
        <v>0</v>
      </c>
      <c r="J2025" s="13">
        <v>0</v>
      </c>
      <c r="K2025" s="13">
        <v>0</v>
      </c>
      <c r="L2025" s="13">
        <f t="shared" si="199"/>
        <v>7</v>
      </c>
      <c r="M2025" s="23"/>
      <c r="N2025" s="17"/>
    </row>
    <row r="2026" spans="2:14" hidden="1">
      <c r="B2026" s="13">
        <v>70149887</v>
      </c>
      <c r="C2026" s="14" t="s">
        <v>2606</v>
      </c>
      <c r="D2026" s="13" t="s">
        <v>118</v>
      </c>
      <c r="E2026" s="18" t="s">
        <v>2607</v>
      </c>
      <c r="F2026" s="13" t="s">
        <v>44</v>
      </c>
      <c r="G2026" s="13">
        <v>5</v>
      </c>
      <c r="H2026" s="13">
        <v>0</v>
      </c>
      <c r="I2026" s="13">
        <v>0</v>
      </c>
      <c r="J2026" s="13">
        <v>0</v>
      </c>
      <c r="K2026" s="13">
        <v>0</v>
      </c>
      <c r="L2026" s="13">
        <f t="shared" si="199"/>
        <v>5</v>
      </c>
      <c r="M2026" s="23"/>
      <c r="N2026" s="17">
        <f t="shared" ref="N2026:N2030" si="207">L2026</f>
        <v>5</v>
      </c>
    </row>
    <row r="2027" spans="2:14" hidden="1">
      <c r="B2027" s="13">
        <v>70149893</v>
      </c>
      <c r="C2027" s="14" t="s">
        <v>2608</v>
      </c>
      <c r="D2027" s="13" t="s">
        <v>118</v>
      </c>
      <c r="E2027" s="18" t="s">
        <v>2607</v>
      </c>
      <c r="F2027" s="13" t="s">
        <v>44</v>
      </c>
      <c r="G2027" s="13">
        <v>1</v>
      </c>
      <c r="H2027" s="13">
        <v>0</v>
      </c>
      <c r="I2027" s="13">
        <v>0</v>
      </c>
      <c r="J2027" s="13">
        <v>0</v>
      </c>
      <c r="K2027" s="13">
        <v>0</v>
      </c>
      <c r="L2027" s="13">
        <f t="shared" si="199"/>
        <v>1</v>
      </c>
      <c r="M2027" s="23"/>
      <c r="N2027" s="17">
        <f t="shared" si="207"/>
        <v>1</v>
      </c>
    </row>
    <row r="2028" spans="2:14" hidden="1">
      <c r="B2028" s="13">
        <v>70149899</v>
      </c>
      <c r="C2028" s="14" t="s">
        <v>2609</v>
      </c>
      <c r="D2028" s="13" t="s">
        <v>118</v>
      </c>
      <c r="E2028" s="18" t="s">
        <v>2607</v>
      </c>
      <c r="F2028" s="13" t="s">
        <v>44</v>
      </c>
      <c r="G2028" s="13">
        <v>4</v>
      </c>
      <c r="H2028" s="13">
        <v>0</v>
      </c>
      <c r="I2028" s="13">
        <v>0</v>
      </c>
      <c r="J2028" s="13">
        <v>0</v>
      </c>
      <c r="K2028" s="13">
        <v>0</v>
      </c>
      <c r="L2028" s="13">
        <f t="shared" si="199"/>
        <v>4</v>
      </c>
      <c r="M2028" s="23"/>
      <c r="N2028" s="17">
        <f t="shared" si="207"/>
        <v>4</v>
      </c>
    </row>
    <row r="2029" spans="2:14" hidden="1">
      <c r="B2029" s="13">
        <v>70149905</v>
      </c>
      <c r="C2029" s="14" t="s">
        <v>2610</v>
      </c>
      <c r="D2029" s="13" t="s">
        <v>118</v>
      </c>
      <c r="E2029" s="18" t="s">
        <v>2607</v>
      </c>
      <c r="F2029" s="13" t="s">
        <v>44</v>
      </c>
      <c r="G2029" s="13">
        <v>3</v>
      </c>
      <c r="H2029" s="13">
        <v>0</v>
      </c>
      <c r="I2029" s="13">
        <v>0</v>
      </c>
      <c r="J2029" s="13">
        <v>0</v>
      </c>
      <c r="K2029" s="13">
        <v>0</v>
      </c>
      <c r="L2029" s="13">
        <f t="shared" si="199"/>
        <v>3</v>
      </c>
      <c r="M2029" s="23"/>
      <c r="N2029" s="17">
        <f t="shared" si="207"/>
        <v>3</v>
      </c>
    </row>
    <row r="2030" spans="2:14" hidden="1">
      <c r="B2030" s="13">
        <v>70149911</v>
      </c>
      <c r="C2030" s="14" t="s">
        <v>2611</v>
      </c>
      <c r="D2030" s="13" t="s">
        <v>118</v>
      </c>
      <c r="E2030" s="18" t="s">
        <v>2607</v>
      </c>
      <c r="F2030" s="13" t="s">
        <v>44</v>
      </c>
      <c r="G2030" s="13">
        <v>4</v>
      </c>
      <c r="H2030" s="13">
        <v>0</v>
      </c>
      <c r="I2030" s="13">
        <v>0</v>
      </c>
      <c r="J2030" s="13">
        <v>0</v>
      </c>
      <c r="K2030" s="13">
        <v>0</v>
      </c>
      <c r="L2030" s="13">
        <f t="shared" si="199"/>
        <v>4</v>
      </c>
      <c r="M2030" s="23"/>
      <c r="N2030" s="17">
        <f t="shared" si="207"/>
        <v>4</v>
      </c>
    </row>
    <row r="2031" spans="2:14" hidden="1">
      <c r="B2031" s="13">
        <v>70149917</v>
      </c>
      <c r="C2031" s="14" t="s">
        <v>2612</v>
      </c>
      <c r="D2031" s="13" t="s">
        <v>118</v>
      </c>
      <c r="E2031" s="18" t="s">
        <v>2613</v>
      </c>
      <c r="F2031" s="13" t="s">
        <v>44</v>
      </c>
      <c r="G2031" s="13">
        <v>12</v>
      </c>
      <c r="H2031" s="13">
        <v>0</v>
      </c>
      <c r="I2031" s="13">
        <v>0</v>
      </c>
      <c r="J2031" s="13">
        <v>0</v>
      </c>
      <c r="K2031" s="13">
        <v>0</v>
      </c>
      <c r="L2031" s="13">
        <f t="shared" si="199"/>
        <v>12</v>
      </c>
      <c r="M2031" s="23"/>
      <c r="N2031" s="17"/>
    </row>
    <row r="2032" spans="2:14" hidden="1">
      <c r="B2032" s="13">
        <v>70149923</v>
      </c>
      <c r="C2032" s="14" t="s">
        <v>2614</v>
      </c>
      <c r="D2032" s="13" t="s">
        <v>118</v>
      </c>
      <c r="E2032" s="18" t="s">
        <v>2613</v>
      </c>
      <c r="F2032" s="13" t="s">
        <v>44</v>
      </c>
      <c r="G2032" s="13">
        <v>5</v>
      </c>
      <c r="H2032" s="13">
        <v>0</v>
      </c>
      <c r="I2032" s="13">
        <v>0</v>
      </c>
      <c r="J2032" s="13">
        <v>0</v>
      </c>
      <c r="K2032" s="13">
        <v>0</v>
      </c>
      <c r="L2032" s="13">
        <f t="shared" si="199"/>
        <v>5</v>
      </c>
      <c r="M2032" s="23"/>
      <c r="N2032" s="17">
        <f>L2032</f>
        <v>5</v>
      </c>
    </row>
    <row r="2033" spans="2:14" hidden="1">
      <c r="B2033" s="13">
        <v>70149935</v>
      </c>
      <c r="C2033" s="14" t="s">
        <v>2615</v>
      </c>
      <c r="D2033" s="13" t="s">
        <v>118</v>
      </c>
      <c r="E2033" s="18" t="s">
        <v>2613</v>
      </c>
      <c r="F2033" s="13" t="s">
        <v>44</v>
      </c>
      <c r="G2033" s="13">
        <v>10</v>
      </c>
      <c r="H2033" s="13">
        <v>0</v>
      </c>
      <c r="I2033" s="13">
        <v>0</v>
      </c>
      <c r="J2033" s="13">
        <v>0</v>
      </c>
      <c r="K2033" s="13">
        <v>0</v>
      </c>
      <c r="L2033" s="13">
        <f t="shared" si="199"/>
        <v>10</v>
      </c>
      <c r="M2033" s="23"/>
      <c r="N2033" s="17"/>
    </row>
    <row r="2034" spans="2:14" hidden="1">
      <c r="B2034" s="13">
        <v>70149941</v>
      </c>
      <c r="C2034" s="14" t="s">
        <v>2616</v>
      </c>
      <c r="D2034" s="13" t="s">
        <v>118</v>
      </c>
      <c r="E2034" s="18" t="s">
        <v>2613</v>
      </c>
      <c r="F2034" s="13" t="s">
        <v>44</v>
      </c>
      <c r="G2034" s="13">
        <v>8</v>
      </c>
      <c r="H2034" s="13">
        <v>0</v>
      </c>
      <c r="I2034" s="13">
        <v>0</v>
      </c>
      <c r="J2034" s="13">
        <v>0</v>
      </c>
      <c r="K2034" s="13">
        <v>0</v>
      </c>
      <c r="L2034" s="13">
        <f t="shared" si="199"/>
        <v>8</v>
      </c>
      <c r="M2034" s="23"/>
      <c r="N2034" s="17"/>
    </row>
    <row r="2035" spans="2:14" hidden="1">
      <c r="B2035" s="13">
        <v>70150101</v>
      </c>
      <c r="C2035" s="14" t="s">
        <v>2617</v>
      </c>
      <c r="D2035" s="13" t="s">
        <v>118</v>
      </c>
      <c r="E2035" s="18" t="s">
        <v>2618</v>
      </c>
      <c r="F2035" s="13" t="s">
        <v>44</v>
      </c>
      <c r="G2035" s="13">
        <v>6</v>
      </c>
      <c r="H2035" s="13">
        <v>0</v>
      </c>
      <c r="I2035" s="13">
        <v>0</v>
      </c>
      <c r="J2035" s="13">
        <v>0</v>
      </c>
      <c r="K2035" s="13">
        <v>0</v>
      </c>
      <c r="L2035" s="13">
        <f t="shared" si="199"/>
        <v>6</v>
      </c>
      <c r="M2035" s="23"/>
      <c r="N2035" s="17"/>
    </row>
    <row r="2036" spans="2:14" hidden="1">
      <c r="B2036" s="13">
        <v>70150122</v>
      </c>
      <c r="C2036" s="14" t="s">
        <v>2619</v>
      </c>
      <c r="D2036" s="13" t="s">
        <v>118</v>
      </c>
      <c r="E2036" s="18" t="s">
        <v>2620</v>
      </c>
      <c r="F2036" s="13" t="s">
        <v>44</v>
      </c>
      <c r="G2036" s="13">
        <v>4</v>
      </c>
      <c r="H2036" s="13">
        <v>0</v>
      </c>
      <c r="I2036" s="13">
        <v>0</v>
      </c>
      <c r="J2036" s="13">
        <v>0</v>
      </c>
      <c r="K2036" s="13">
        <v>0</v>
      </c>
      <c r="L2036" s="13">
        <f t="shared" si="199"/>
        <v>4</v>
      </c>
      <c r="M2036" s="23"/>
      <c r="N2036" s="17">
        <f t="shared" ref="N2036:N2041" si="208">L2036</f>
        <v>4</v>
      </c>
    </row>
    <row r="2037" spans="2:14" hidden="1">
      <c r="B2037" s="13">
        <v>70150175</v>
      </c>
      <c r="C2037" s="14" t="s">
        <v>2621</v>
      </c>
      <c r="D2037" s="13" t="s">
        <v>118</v>
      </c>
      <c r="E2037" s="18" t="s">
        <v>2622</v>
      </c>
      <c r="F2037" s="13" t="s">
        <v>44</v>
      </c>
      <c r="G2037" s="13">
        <v>1</v>
      </c>
      <c r="H2037" s="13">
        <v>0</v>
      </c>
      <c r="I2037" s="13">
        <v>0</v>
      </c>
      <c r="J2037" s="13">
        <v>0</v>
      </c>
      <c r="K2037" s="13">
        <v>0</v>
      </c>
      <c r="L2037" s="13">
        <f t="shared" si="199"/>
        <v>1</v>
      </c>
      <c r="M2037" s="23"/>
      <c r="N2037" s="17">
        <f t="shared" si="208"/>
        <v>1</v>
      </c>
    </row>
    <row r="2038" spans="2:14" hidden="1">
      <c r="B2038" s="13">
        <v>70150211</v>
      </c>
      <c r="C2038" s="14" t="s">
        <v>2623</v>
      </c>
      <c r="D2038" s="13" t="s">
        <v>118</v>
      </c>
      <c r="E2038" s="18" t="s">
        <v>2624</v>
      </c>
      <c r="F2038" s="13" t="s">
        <v>44</v>
      </c>
      <c r="G2038" s="13">
        <v>1</v>
      </c>
      <c r="H2038" s="13">
        <v>0</v>
      </c>
      <c r="I2038" s="13">
        <v>0</v>
      </c>
      <c r="J2038" s="13">
        <v>0</v>
      </c>
      <c r="K2038" s="13">
        <v>0</v>
      </c>
      <c r="L2038" s="13">
        <f t="shared" si="199"/>
        <v>1</v>
      </c>
      <c r="M2038" s="23"/>
      <c r="N2038" s="17">
        <f t="shared" si="208"/>
        <v>1</v>
      </c>
    </row>
    <row r="2039" spans="2:14" hidden="1">
      <c r="B2039" s="13">
        <v>70150223</v>
      </c>
      <c r="C2039" s="14" t="s">
        <v>2625</v>
      </c>
      <c r="D2039" s="13" t="s">
        <v>118</v>
      </c>
      <c r="E2039" s="18" t="s">
        <v>2622</v>
      </c>
      <c r="F2039" s="13" t="s">
        <v>44</v>
      </c>
      <c r="G2039" s="13">
        <v>4</v>
      </c>
      <c r="H2039" s="13">
        <v>0</v>
      </c>
      <c r="I2039" s="13">
        <v>0</v>
      </c>
      <c r="J2039" s="13">
        <v>0</v>
      </c>
      <c r="K2039" s="13">
        <v>0</v>
      </c>
      <c r="L2039" s="13">
        <f t="shared" si="199"/>
        <v>4</v>
      </c>
      <c r="M2039" s="23"/>
      <c r="N2039" s="17">
        <f t="shared" si="208"/>
        <v>4</v>
      </c>
    </row>
    <row r="2040" spans="2:14" hidden="1">
      <c r="B2040" s="13">
        <v>70150495</v>
      </c>
      <c r="C2040" s="14" t="s">
        <v>2626</v>
      </c>
      <c r="D2040" s="13" t="s">
        <v>118</v>
      </c>
      <c r="E2040" s="18" t="s">
        <v>2627</v>
      </c>
      <c r="F2040" s="13" t="s">
        <v>44</v>
      </c>
      <c r="G2040" s="13">
        <v>2</v>
      </c>
      <c r="H2040" s="13">
        <v>0</v>
      </c>
      <c r="I2040" s="13">
        <v>0</v>
      </c>
      <c r="J2040" s="13">
        <v>0</v>
      </c>
      <c r="K2040" s="13">
        <v>0</v>
      </c>
      <c r="L2040" s="13">
        <f t="shared" si="199"/>
        <v>2</v>
      </c>
      <c r="M2040" s="23"/>
      <c r="N2040" s="17">
        <f t="shared" si="208"/>
        <v>2</v>
      </c>
    </row>
    <row r="2041" spans="2:14" hidden="1">
      <c r="B2041" s="13">
        <v>70150501</v>
      </c>
      <c r="C2041" s="14" t="s">
        <v>2628</v>
      </c>
      <c r="D2041" s="13" t="s">
        <v>118</v>
      </c>
      <c r="E2041" s="18" t="s">
        <v>2627</v>
      </c>
      <c r="F2041" s="13" t="s">
        <v>44</v>
      </c>
      <c r="G2041" s="13">
        <v>1</v>
      </c>
      <c r="H2041" s="13">
        <v>0</v>
      </c>
      <c r="I2041" s="13">
        <v>0</v>
      </c>
      <c r="J2041" s="13">
        <v>0</v>
      </c>
      <c r="K2041" s="13">
        <v>0</v>
      </c>
      <c r="L2041" s="13">
        <f t="shared" si="199"/>
        <v>1</v>
      </c>
      <c r="M2041" s="23"/>
      <c r="N2041" s="17">
        <f t="shared" si="208"/>
        <v>1</v>
      </c>
    </row>
    <row r="2042" spans="2:14" hidden="1">
      <c r="B2042" s="13">
        <v>70150507</v>
      </c>
      <c r="C2042" s="14" t="s">
        <v>2629</v>
      </c>
      <c r="D2042" s="13" t="s">
        <v>118</v>
      </c>
      <c r="E2042" s="18" t="s">
        <v>2627</v>
      </c>
      <c r="F2042" s="13" t="s">
        <v>44</v>
      </c>
      <c r="G2042" s="13">
        <v>6</v>
      </c>
      <c r="H2042" s="13">
        <v>0</v>
      </c>
      <c r="I2042" s="13">
        <v>0</v>
      </c>
      <c r="J2042" s="13">
        <v>0</v>
      </c>
      <c r="K2042" s="13">
        <v>0</v>
      </c>
      <c r="L2042" s="13">
        <f t="shared" si="199"/>
        <v>6</v>
      </c>
      <c r="M2042" s="23"/>
      <c r="N2042" s="17"/>
    </row>
    <row r="2043" spans="2:14" hidden="1">
      <c r="B2043" s="13">
        <v>70150513</v>
      </c>
      <c r="C2043" s="14" t="s">
        <v>2630</v>
      </c>
      <c r="D2043" s="13" t="s">
        <v>118</v>
      </c>
      <c r="E2043" s="18" t="s">
        <v>2627</v>
      </c>
      <c r="F2043" s="13" t="s">
        <v>44</v>
      </c>
      <c r="G2043" s="13">
        <v>7</v>
      </c>
      <c r="H2043" s="13">
        <v>0</v>
      </c>
      <c r="I2043" s="13">
        <v>0</v>
      </c>
      <c r="J2043" s="13">
        <v>0</v>
      </c>
      <c r="K2043" s="13">
        <v>0</v>
      </c>
      <c r="L2043" s="13">
        <f t="shared" si="199"/>
        <v>7</v>
      </c>
      <c r="M2043" s="23"/>
      <c r="N2043" s="17"/>
    </row>
    <row r="2044" spans="2:14" hidden="1">
      <c r="B2044" s="13">
        <v>70150519</v>
      </c>
      <c r="C2044" s="14" t="s">
        <v>2631</v>
      </c>
      <c r="D2044" s="13" t="s">
        <v>118</v>
      </c>
      <c r="E2044" s="18" t="s">
        <v>2627</v>
      </c>
      <c r="F2044" s="13" t="s">
        <v>44</v>
      </c>
      <c r="G2044" s="13">
        <v>7</v>
      </c>
      <c r="H2044" s="13">
        <v>0</v>
      </c>
      <c r="I2044" s="13">
        <v>0</v>
      </c>
      <c r="J2044" s="13">
        <v>0</v>
      </c>
      <c r="K2044" s="13">
        <v>0</v>
      </c>
      <c r="L2044" s="13">
        <f t="shared" si="199"/>
        <v>7</v>
      </c>
      <c r="M2044" s="23"/>
      <c r="N2044" s="17"/>
    </row>
    <row r="2045" spans="2:14" hidden="1">
      <c r="B2045" s="13">
        <v>70150525</v>
      </c>
      <c r="C2045" s="14" t="s">
        <v>2632</v>
      </c>
      <c r="D2045" s="13" t="s">
        <v>118</v>
      </c>
      <c r="E2045" s="18" t="s">
        <v>2633</v>
      </c>
      <c r="F2045" s="13" t="s">
        <v>44</v>
      </c>
      <c r="G2045" s="13">
        <v>8</v>
      </c>
      <c r="H2045" s="13">
        <v>0</v>
      </c>
      <c r="I2045" s="13">
        <v>0</v>
      </c>
      <c r="J2045" s="13">
        <v>0</v>
      </c>
      <c r="K2045" s="13">
        <v>0</v>
      </c>
      <c r="L2045" s="13">
        <f t="shared" si="199"/>
        <v>8</v>
      </c>
      <c r="M2045" s="23"/>
      <c r="N2045" s="17"/>
    </row>
    <row r="2046" spans="2:14" hidden="1">
      <c r="B2046" s="13">
        <v>70150531</v>
      </c>
      <c r="C2046" s="14" t="s">
        <v>2634</v>
      </c>
      <c r="D2046" s="13" t="s">
        <v>118</v>
      </c>
      <c r="E2046" s="18" t="s">
        <v>2633</v>
      </c>
      <c r="F2046" s="13" t="s">
        <v>44</v>
      </c>
      <c r="G2046" s="13">
        <v>3</v>
      </c>
      <c r="H2046" s="13">
        <v>0</v>
      </c>
      <c r="I2046" s="13">
        <v>0</v>
      </c>
      <c r="J2046" s="13">
        <v>0</v>
      </c>
      <c r="K2046" s="13">
        <v>0</v>
      </c>
      <c r="L2046" s="13">
        <f t="shared" si="199"/>
        <v>3</v>
      </c>
      <c r="M2046" s="23"/>
      <c r="N2046" s="17">
        <f t="shared" ref="N2046:N2061" si="209">L2046</f>
        <v>3</v>
      </c>
    </row>
    <row r="2047" spans="2:14" hidden="1">
      <c r="B2047" s="13">
        <v>70150537</v>
      </c>
      <c r="C2047" s="14" t="s">
        <v>2635</v>
      </c>
      <c r="D2047" s="13" t="s">
        <v>118</v>
      </c>
      <c r="E2047" s="18" t="s">
        <v>2633</v>
      </c>
      <c r="F2047" s="13" t="s">
        <v>44</v>
      </c>
      <c r="G2047" s="13">
        <v>2</v>
      </c>
      <c r="H2047" s="13">
        <v>0</v>
      </c>
      <c r="I2047" s="13">
        <v>0</v>
      </c>
      <c r="J2047" s="13">
        <v>0</v>
      </c>
      <c r="K2047" s="13">
        <v>0</v>
      </c>
      <c r="L2047" s="13">
        <f t="shared" si="199"/>
        <v>2</v>
      </c>
      <c r="M2047" s="23"/>
      <c r="N2047" s="17">
        <f t="shared" si="209"/>
        <v>2</v>
      </c>
    </row>
    <row r="2048" spans="2:14" hidden="1">
      <c r="B2048" s="13">
        <v>70150543</v>
      </c>
      <c r="C2048" s="14" t="s">
        <v>2636</v>
      </c>
      <c r="D2048" s="13" t="s">
        <v>118</v>
      </c>
      <c r="E2048" s="18" t="s">
        <v>2633</v>
      </c>
      <c r="F2048" s="13" t="s">
        <v>44</v>
      </c>
      <c r="G2048" s="13">
        <v>2</v>
      </c>
      <c r="H2048" s="13">
        <v>0</v>
      </c>
      <c r="I2048" s="13">
        <v>0</v>
      </c>
      <c r="J2048" s="13">
        <v>0</v>
      </c>
      <c r="K2048" s="13">
        <v>0</v>
      </c>
      <c r="L2048" s="13">
        <f t="shared" si="199"/>
        <v>2</v>
      </c>
      <c r="M2048" s="23"/>
      <c r="N2048" s="17">
        <f t="shared" si="209"/>
        <v>2</v>
      </c>
    </row>
    <row r="2049" spans="2:14" hidden="1">
      <c r="B2049" s="13">
        <v>70150549</v>
      </c>
      <c r="C2049" s="14" t="s">
        <v>2637</v>
      </c>
      <c r="D2049" s="13" t="s">
        <v>118</v>
      </c>
      <c r="E2049" s="18" t="s">
        <v>2633</v>
      </c>
      <c r="F2049" s="13" t="s">
        <v>44</v>
      </c>
      <c r="G2049" s="13">
        <v>4</v>
      </c>
      <c r="H2049" s="13">
        <v>0</v>
      </c>
      <c r="I2049" s="13">
        <v>0</v>
      </c>
      <c r="J2049" s="13">
        <v>0</v>
      </c>
      <c r="K2049" s="13">
        <v>0</v>
      </c>
      <c r="L2049" s="13">
        <f t="shared" si="199"/>
        <v>4</v>
      </c>
      <c r="M2049" s="23"/>
      <c r="N2049" s="17">
        <f t="shared" si="209"/>
        <v>4</v>
      </c>
    </row>
    <row r="2050" spans="2:14" hidden="1">
      <c r="B2050" s="13">
        <v>70150555</v>
      </c>
      <c r="C2050" s="14" t="s">
        <v>2638</v>
      </c>
      <c r="D2050" s="13" t="s">
        <v>118</v>
      </c>
      <c r="E2050" s="18" t="s">
        <v>2633</v>
      </c>
      <c r="F2050" s="13" t="s">
        <v>44</v>
      </c>
      <c r="G2050" s="13">
        <v>3</v>
      </c>
      <c r="H2050" s="13">
        <v>0</v>
      </c>
      <c r="I2050" s="13">
        <v>0</v>
      </c>
      <c r="J2050" s="13">
        <v>0</v>
      </c>
      <c r="K2050" s="13">
        <v>0</v>
      </c>
      <c r="L2050" s="13">
        <f t="shared" si="199"/>
        <v>3</v>
      </c>
      <c r="M2050" s="23"/>
      <c r="N2050" s="17">
        <f t="shared" si="209"/>
        <v>3</v>
      </c>
    </row>
    <row r="2051" spans="2:14" hidden="1">
      <c r="B2051" s="13">
        <v>70150903</v>
      </c>
      <c r="C2051" s="14" t="s">
        <v>2639</v>
      </c>
      <c r="D2051" s="13" t="s">
        <v>42</v>
      </c>
      <c r="E2051" s="18" t="s">
        <v>180</v>
      </c>
      <c r="F2051" s="13" t="s">
        <v>44</v>
      </c>
      <c r="G2051" s="13">
        <v>0</v>
      </c>
      <c r="H2051" s="13">
        <v>1</v>
      </c>
      <c r="I2051" s="13">
        <v>0</v>
      </c>
      <c r="J2051" s="13">
        <v>0</v>
      </c>
      <c r="K2051" s="13">
        <v>0</v>
      </c>
      <c r="L2051" s="13">
        <f t="shared" si="199"/>
        <v>1</v>
      </c>
      <c r="M2051" s="23"/>
      <c r="N2051" s="17">
        <f t="shared" si="209"/>
        <v>1</v>
      </c>
    </row>
    <row r="2052" spans="2:14" hidden="1">
      <c r="B2052" s="13">
        <v>70150909</v>
      </c>
      <c r="C2052" s="14" t="s">
        <v>2640</v>
      </c>
      <c r="D2052" s="13" t="s">
        <v>42</v>
      </c>
      <c r="E2052" s="18" t="s">
        <v>180</v>
      </c>
      <c r="F2052" s="13" t="s">
        <v>44</v>
      </c>
      <c r="G2052" s="13">
        <v>0</v>
      </c>
      <c r="H2052" s="13">
        <v>1</v>
      </c>
      <c r="I2052" s="13">
        <v>0</v>
      </c>
      <c r="J2052" s="13">
        <v>0</v>
      </c>
      <c r="K2052" s="13">
        <v>0</v>
      </c>
      <c r="L2052" s="13">
        <f t="shared" si="199"/>
        <v>1</v>
      </c>
      <c r="M2052" s="23"/>
      <c r="N2052" s="17">
        <f t="shared" si="209"/>
        <v>1</v>
      </c>
    </row>
    <row r="2053" spans="2:14" hidden="1">
      <c r="B2053" s="13">
        <v>70151072</v>
      </c>
      <c r="C2053" s="14" t="s">
        <v>2641</v>
      </c>
      <c r="D2053" s="13" t="s">
        <v>118</v>
      </c>
      <c r="E2053" s="18" t="s">
        <v>223</v>
      </c>
      <c r="F2053" s="13" t="s">
        <v>44</v>
      </c>
      <c r="G2053" s="13">
        <v>5</v>
      </c>
      <c r="H2053" s="13">
        <v>0</v>
      </c>
      <c r="I2053" s="13">
        <v>0</v>
      </c>
      <c r="J2053" s="13">
        <v>0</v>
      </c>
      <c r="K2053" s="13">
        <v>0</v>
      </c>
      <c r="L2053" s="13">
        <f t="shared" si="199"/>
        <v>5</v>
      </c>
      <c r="M2053" s="23"/>
      <c r="N2053" s="17">
        <f t="shared" si="209"/>
        <v>5</v>
      </c>
    </row>
    <row r="2054" spans="2:14" hidden="1">
      <c r="B2054" s="13">
        <v>70151082</v>
      </c>
      <c r="C2054" s="14" t="s">
        <v>2642</v>
      </c>
      <c r="D2054" s="13" t="s">
        <v>118</v>
      </c>
      <c r="E2054" s="18" t="s">
        <v>223</v>
      </c>
      <c r="F2054" s="13" t="s">
        <v>44</v>
      </c>
      <c r="G2054" s="13">
        <v>2</v>
      </c>
      <c r="H2054" s="13">
        <v>0</v>
      </c>
      <c r="I2054" s="13">
        <v>0</v>
      </c>
      <c r="J2054" s="13">
        <v>0</v>
      </c>
      <c r="K2054" s="13">
        <v>0</v>
      </c>
      <c r="L2054" s="13">
        <f t="shared" ref="L2054:L2117" si="210">H2054+G2054</f>
        <v>2</v>
      </c>
      <c r="M2054" s="23"/>
      <c r="N2054" s="17">
        <f t="shared" si="209"/>
        <v>2</v>
      </c>
    </row>
    <row r="2055" spans="2:14" hidden="1">
      <c r="B2055" s="13">
        <v>70151093</v>
      </c>
      <c r="C2055" s="14" t="s">
        <v>2643</v>
      </c>
      <c r="D2055" s="13" t="s">
        <v>118</v>
      </c>
      <c r="E2055" s="18" t="s">
        <v>2644</v>
      </c>
      <c r="F2055" s="13" t="s">
        <v>44</v>
      </c>
      <c r="G2055" s="13">
        <v>1</v>
      </c>
      <c r="H2055" s="13">
        <v>0</v>
      </c>
      <c r="I2055" s="13">
        <v>0</v>
      </c>
      <c r="J2055" s="13">
        <v>0</v>
      </c>
      <c r="K2055" s="13">
        <v>0</v>
      </c>
      <c r="L2055" s="13">
        <f t="shared" si="210"/>
        <v>1</v>
      </c>
      <c r="M2055" s="23"/>
      <c r="N2055" s="17">
        <f t="shared" si="209"/>
        <v>1</v>
      </c>
    </row>
    <row r="2056" spans="2:14" hidden="1">
      <c r="B2056" s="13">
        <v>70151099</v>
      </c>
      <c r="C2056" s="14" t="s">
        <v>2645</v>
      </c>
      <c r="D2056" s="13" t="s">
        <v>118</v>
      </c>
      <c r="E2056" s="18" t="s">
        <v>2644</v>
      </c>
      <c r="F2056" s="13" t="s">
        <v>44</v>
      </c>
      <c r="G2056" s="13">
        <v>2</v>
      </c>
      <c r="H2056" s="13">
        <v>0</v>
      </c>
      <c r="I2056" s="13">
        <v>0</v>
      </c>
      <c r="J2056" s="13">
        <v>0</v>
      </c>
      <c r="K2056" s="13">
        <v>0</v>
      </c>
      <c r="L2056" s="13">
        <f t="shared" si="210"/>
        <v>2</v>
      </c>
      <c r="M2056" s="23"/>
      <c r="N2056" s="17">
        <f t="shared" si="209"/>
        <v>2</v>
      </c>
    </row>
    <row r="2057" spans="2:14" hidden="1">
      <c r="B2057" s="13">
        <v>70151316</v>
      </c>
      <c r="C2057" s="14" t="s">
        <v>2646</v>
      </c>
      <c r="D2057" s="13" t="s">
        <v>42</v>
      </c>
      <c r="E2057" s="18" t="s">
        <v>2647</v>
      </c>
      <c r="F2057" s="13" t="s">
        <v>44</v>
      </c>
      <c r="G2057" s="13">
        <v>3</v>
      </c>
      <c r="H2057" s="13">
        <v>0</v>
      </c>
      <c r="I2057" s="13">
        <v>0</v>
      </c>
      <c r="J2057" s="13">
        <v>0</v>
      </c>
      <c r="K2057" s="13">
        <v>0</v>
      </c>
      <c r="L2057" s="13">
        <f t="shared" si="210"/>
        <v>3</v>
      </c>
      <c r="M2057" s="23"/>
      <c r="N2057" s="17">
        <f t="shared" si="209"/>
        <v>3</v>
      </c>
    </row>
    <row r="2058" spans="2:14" hidden="1">
      <c r="B2058" s="13">
        <v>70151322</v>
      </c>
      <c r="C2058" s="14" t="s">
        <v>2648</v>
      </c>
      <c r="D2058" s="13" t="s">
        <v>42</v>
      </c>
      <c r="E2058" s="18" t="s">
        <v>2647</v>
      </c>
      <c r="F2058" s="13" t="s">
        <v>44</v>
      </c>
      <c r="G2058" s="13">
        <v>4</v>
      </c>
      <c r="H2058" s="13">
        <v>0</v>
      </c>
      <c r="I2058" s="13">
        <v>0</v>
      </c>
      <c r="J2058" s="13">
        <v>0</v>
      </c>
      <c r="K2058" s="13">
        <v>0</v>
      </c>
      <c r="L2058" s="13">
        <f t="shared" si="210"/>
        <v>4</v>
      </c>
      <c r="M2058" s="23"/>
      <c r="N2058" s="17">
        <f t="shared" si="209"/>
        <v>4</v>
      </c>
    </row>
    <row r="2059" spans="2:14" hidden="1">
      <c r="B2059" s="13">
        <v>70151328</v>
      </c>
      <c r="C2059" s="14" t="s">
        <v>2649</v>
      </c>
      <c r="D2059" s="13" t="s">
        <v>42</v>
      </c>
      <c r="E2059" s="18" t="s">
        <v>884</v>
      </c>
      <c r="F2059" s="13" t="s">
        <v>44</v>
      </c>
      <c r="G2059" s="13">
        <v>1</v>
      </c>
      <c r="H2059" s="13">
        <v>0</v>
      </c>
      <c r="I2059" s="13">
        <v>0</v>
      </c>
      <c r="J2059" s="13">
        <v>0</v>
      </c>
      <c r="K2059" s="13">
        <v>0</v>
      </c>
      <c r="L2059" s="13">
        <f t="shared" si="210"/>
        <v>1</v>
      </c>
      <c r="M2059" s="23"/>
      <c r="N2059" s="17">
        <f t="shared" si="209"/>
        <v>1</v>
      </c>
    </row>
    <row r="2060" spans="2:14" hidden="1">
      <c r="B2060" s="13">
        <v>70151334</v>
      </c>
      <c r="C2060" s="14" t="s">
        <v>2650</v>
      </c>
      <c r="D2060" s="13" t="s">
        <v>42</v>
      </c>
      <c r="E2060" s="18" t="s">
        <v>884</v>
      </c>
      <c r="F2060" s="13" t="s">
        <v>44</v>
      </c>
      <c r="G2060" s="13">
        <v>2</v>
      </c>
      <c r="H2060" s="13">
        <v>0</v>
      </c>
      <c r="I2060" s="13">
        <v>0</v>
      </c>
      <c r="J2060" s="13">
        <v>0</v>
      </c>
      <c r="K2060" s="13">
        <v>0</v>
      </c>
      <c r="L2060" s="13">
        <f t="shared" si="210"/>
        <v>2</v>
      </c>
      <c r="M2060" s="23"/>
      <c r="N2060" s="17">
        <f t="shared" si="209"/>
        <v>2</v>
      </c>
    </row>
    <row r="2061" spans="2:14" hidden="1">
      <c r="B2061" s="13">
        <v>70151427</v>
      </c>
      <c r="C2061" s="14" t="s">
        <v>2651</v>
      </c>
      <c r="D2061" s="13" t="s">
        <v>118</v>
      </c>
      <c r="E2061" s="18" t="s">
        <v>2597</v>
      </c>
      <c r="F2061" s="13" t="s">
        <v>44</v>
      </c>
      <c r="G2061" s="13">
        <v>3</v>
      </c>
      <c r="H2061" s="13">
        <v>0</v>
      </c>
      <c r="I2061" s="13">
        <v>0</v>
      </c>
      <c r="J2061" s="13">
        <v>0</v>
      </c>
      <c r="K2061" s="13">
        <v>0</v>
      </c>
      <c r="L2061" s="13">
        <f t="shared" si="210"/>
        <v>3</v>
      </c>
      <c r="M2061" s="23"/>
      <c r="N2061" s="17">
        <f t="shared" si="209"/>
        <v>3</v>
      </c>
    </row>
    <row r="2062" spans="2:14" hidden="1">
      <c r="B2062" s="13">
        <v>70151521</v>
      </c>
      <c r="C2062" s="14" t="s">
        <v>2652</v>
      </c>
      <c r="D2062" s="13" t="s">
        <v>118</v>
      </c>
      <c r="E2062" s="18" t="s">
        <v>2597</v>
      </c>
      <c r="F2062" s="13" t="s">
        <v>44</v>
      </c>
      <c r="G2062" s="13">
        <v>19</v>
      </c>
      <c r="H2062" s="13">
        <v>0</v>
      </c>
      <c r="I2062" s="13">
        <v>0</v>
      </c>
      <c r="J2062" s="13">
        <v>0</v>
      </c>
      <c r="K2062" s="13">
        <v>0</v>
      </c>
      <c r="L2062" s="13">
        <f t="shared" si="210"/>
        <v>19</v>
      </c>
      <c r="M2062" s="23"/>
      <c r="N2062" s="17"/>
    </row>
    <row r="2063" spans="2:14" hidden="1">
      <c r="B2063" s="13">
        <v>70151596</v>
      </c>
      <c r="C2063" s="14" t="s">
        <v>2653</v>
      </c>
      <c r="D2063" s="13" t="s">
        <v>118</v>
      </c>
      <c r="E2063" s="18" t="s">
        <v>2654</v>
      </c>
      <c r="F2063" s="13" t="s">
        <v>44</v>
      </c>
      <c r="G2063" s="13">
        <v>7</v>
      </c>
      <c r="H2063" s="13">
        <v>0</v>
      </c>
      <c r="I2063" s="13">
        <v>0</v>
      </c>
      <c r="J2063" s="13">
        <v>0</v>
      </c>
      <c r="K2063" s="13">
        <v>0</v>
      </c>
      <c r="L2063" s="13">
        <f t="shared" si="210"/>
        <v>7</v>
      </c>
      <c r="M2063" s="23"/>
      <c r="N2063" s="17"/>
    </row>
    <row r="2064" spans="2:14" hidden="1">
      <c r="B2064" s="13">
        <v>70151608</v>
      </c>
      <c r="C2064" s="14" t="s">
        <v>2655</v>
      </c>
      <c r="D2064" s="13" t="s">
        <v>118</v>
      </c>
      <c r="E2064" s="18" t="s">
        <v>2322</v>
      </c>
      <c r="F2064" s="13" t="s">
        <v>44</v>
      </c>
      <c r="G2064" s="13">
        <v>1</v>
      </c>
      <c r="H2064" s="13">
        <v>0</v>
      </c>
      <c r="I2064" s="13">
        <v>0</v>
      </c>
      <c r="J2064" s="13">
        <v>0</v>
      </c>
      <c r="K2064" s="13">
        <v>0</v>
      </c>
      <c r="L2064" s="13">
        <f t="shared" si="210"/>
        <v>1</v>
      </c>
      <c r="M2064" s="23"/>
      <c r="N2064" s="17">
        <f t="shared" ref="N2064:N2071" si="211">L2064</f>
        <v>1</v>
      </c>
    </row>
    <row r="2065" spans="2:14" hidden="1">
      <c r="B2065" s="13">
        <v>70151614</v>
      </c>
      <c r="C2065" s="14" t="s">
        <v>2656</v>
      </c>
      <c r="D2065" s="13" t="s">
        <v>118</v>
      </c>
      <c r="E2065" s="18" t="s">
        <v>2317</v>
      </c>
      <c r="F2065" s="13" t="s">
        <v>44</v>
      </c>
      <c r="G2065" s="13">
        <v>2</v>
      </c>
      <c r="H2065" s="13">
        <v>0</v>
      </c>
      <c r="I2065" s="13">
        <v>0</v>
      </c>
      <c r="J2065" s="13">
        <v>0</v>
      </c>
      <c r="K2065" s="13">
        <v>0</v>
      </c>
      <c r="L2065" s="13">
        <f t="shared" si="210"/>
        <v>2</v>
      </c>
      <c r="M2065" s="23"/>
      <c r="N2065" s="17">
        <f t="shared" si="211"/>
        <v>2</v>
      </c>
    </row>
    <row r="2066" spans="2:14" hidden="1">
      <c r="B2066" s="13">
        <v>70151620</v>
      </c>
      <c r="C2066" s="14" t="s">
        <v>2657</v>
      </c>
      <c r="D2066" s="13" t="s">
        <v>118</v>
      </c>
      <c r="E2066" s="18" t="s">
        <v>2317</v>
      </c>
      <c r="F2066" s="13" t="s">
        <v>44</v>
      </c>
      <c r="G2066" s="13">
        <v>2</v>
      </c>
      <c r="H2066" s="13">
        <v>0</v>
      </c>
      <c r="I2066" s="13">
        <v>0</v>
      </c>
      <c r="J2066" s="13">
        <v>0</v>
      </c>
      <c r="K2066" s="13">
        <v>0</v>
      </c>
      <c r="L2066" s="13">
        <f t="shared" si="210"/>
        <v>2</v>
      </c>
      <c r="M2066" s="23"/>
      <c r="N2066" s="17">
        <f t="shared" si="211"/>
        <v>2</v>
      </c>
    </row>
    <row r="2067" spans="2:14" hidden="1">
      <c r="B2067" s="13">
        <v>70151905</v>
      </c>
      <c r="C2067" s="14" t="s">
        <v>2658</v>
      </c>
      <c r="D2067" s="13" t="s">
        <v>118</v>
      </c>
      <c r="E2067" s="18" t="s">
        <v>2659</v>
      </c>
      <c r="F2067" s="13" t="s">
        <v>44</v>
      </c>
      <c r="G2067" s="13">
        <v>1</v>
      </c>
      <c r="H2067" s="13">
        <v>0</v>
      </c>
      <c r="I2067" s="13">
        <v>0</v>
      </c>
      <c r="J2067" s="13">
        <v>0</v>
      </c>
      <c r="K2067" s="13">
        <v>0</v>
      </c>
      <c r="L2067" s="13">
        <f t="shared" si="210"/>
        <v>1</v>
      </c>
      <c r="M2067" s="23"/>
      <c r="N2067" s="17">
        <f t="shared" si="211"/>
        <v>1</v>
      </c>
    </row>
    <row r="2068" spans="2:14" hidden="1">
      <c r="B2068" s="13">
        <v>70151911</v>
      </c>
      <c r="C2068" s="14" t="s">
        <v>2660</v>
      </c>
      <c r="D2068" s="13" t="s">
        <v>118</v>
      </c>
      <c r="E2068" s="18" t="s">
        <v>2659</v>
      </c>
      <c r="F2068" s="13" t="s">
        <v>44</v>
      </c>
      <c r="G2068" s="13">
        <v>3</v>
      </c>
      <c r="H2068" s="13">
        <v>0</v>
      </c>
      <c r="I2068" s="13">
        <v>0</v>
      </c>
      <c r="J2068" s="13">
        <v>0</v>
      </c>
      <c r="K2068" s="13">
        <v>0</v>
      </c>
      <c r="L2068" s="13">
        <f t="shared" si="210"/>
        <v>3</v>
      </c>
      <c r="M2068" s="23"/>
      <c r="N2068" s="17">
        <f t="shared" si="211"/>
        <v>3</v>
      </c>
    </row>
    <row r="2069" spans="2:14" hidden="1">
      <c r="B2069" s="13">
        <v>70151917</v>
      </c>
      <c r="C2069" s="14" t="s">
        <v>2661</v>
      </c>
      <c r="D2069" s="13" t="s">
        <v>118</v>
      </c>
      <c r="E2069" s="18" t="s">
        <v>2659</v>
      </c>
      <c r="F2069" s="13" t="s">
        <v>44</v>
      </c>
      <c r="G2069" s="13">
        <v>1</v>
      </c>
      <c r="H2069" s="13">
        <v>0</v>
      </c>
      <c r="I2069" s="13">
        <v>0</v>
      </c>
      <c r="J2069" s="13">
        <v>0</v>
      </c>
      <c r="K2069" s="13">
        <v>0</v>
      </c>
      <c r="L2069" s="13">
        <f t="shared" si="210"/>
        <v>1</v>
      </c>
      <c r="M2069" s="23"/>
      <c r="N2069" s="17">
        <f t="shared" si="211"/>
        <v>1</v>
      </c>
    </row>
    <row r="2070" spans="2:14" hidden="1">
      <c r="B2070" s="13">
        <v>70151923</v>
      </c>
      <c r="C2070" s="14" t="s">
        <v>2662</v>
      </c>
      <c r="D2070" s="13" t="s">
        <v>118</v>
      </c>
      <c r="E2070" s="18" t="s">
        <v>215</v>
      </c>
      <c r="F2070" s="13" t="s">
        <v>44</v>
      </c>
      <c r="G2070" s="13">
        <v>1</v>
      </c>
      <c r="H2070" s="13">
        <v>0</v>
      </c>
      <c r="I2070" s="13">
        <v>0</v>
      </c>
      <c r="J2070" s="13">
        <v>0</v>
      </c>
      <c r="K2070" s="13">
        <v>0</v>
      </c>
      <c r="L2070" s="13">
        <f t="shared" si="210"/>
        <v>1</v>
      </c>
      <c r="M2070" s="23"/>
      <c r="N2070" s="17">
        <f t="shared" si="211"/>
        <v>1</v>
      </c>
    </row>
    <row r="2071" spans="2:14" hidden="1">
      <c r="B2071" s="13">
        <v>70151929</v>
      </c>
      <c r="C2071" s="14" t="s">
        <v>2663</v>
      </c>
      <c r="D2071" s="13" t="s">
        <v>118</v>
      </c>
      <c r="E2071" s="18" t="s">
        <v>215</v>
      </c>
      <c r="F2071" s="13" t="s">
        <v>44</v>
      </c>
      <c r="G2071" s="13">
        <v>1</v>
      </c>
      <c r="H2071" s="13">
        <v>0</v>
      </c>
      <c r="I2071" s="13">
        <v>0</v>
      </c>
      <c r="J2071" s="13">
        <v>0</v>
      </c>
      <c r="K2071" s="13">
        <v>0</v>
      </c>
      <c r="L2071" s="13">
        <f t="shared" si="210"/>
        <v>1</v>
      </c>
      <c r="M2071" s="23"/>
      <c r="N2071" s="17">
        <f t="shared" si="211"/>
        <v>1</v>
      </c>
    </row>
    <row r="2072" spans="2:14" hidden="1">
      <c r="B2072" s="13">
        <v>70151941</v>
      </c>
      <c r="C2072" s="14" t="s">
        <v>2664</v>
      </c>
      <c r="D2072" s="13" t="s">
        <v>118</v>
      </c>
      <c r="E2072" s="18" t="s">
        <v>2665</v>
      </c>
      <c r="F2072" s="13" t="s">
        <v>44</v>
      </c>
      <c r="G2072" s="13">
        <v>8</v>
      </c>
      <c r="H2072" s="13">
        <v>0</v>
      </c>
      <c r="I2072" s="13">
        <v>0</v>
      </c>
      <c r="J2072" s="13">
        <v>0</v>
      </c>
      <c r="K2072" s="13">
        <v>0</v>
      </c>
      <c r="L2072" s="13">
        <f t="shared" si="210"/>
        <v>8</v>
      </c>
      <c r="M2072" s="23"/>
      <c r="N2072" s="17"/>
    </row>
    <row r="2073" spans="2:14" hidden="1">
      <c r="B2073" s="13">
        <v>70151947</v>
      </c>
      <c r="C2073" s="14" t="s">
        <v>2666</v>
      </c>
      <c r="D2073" s="13" t="s">
        <v>118</v>
      </c>
      <c r="E2073" s="18" t="s">
        <v>2665</v>
      </c>
      <c r="F2073" s="13" t="s">
        <v>44</v>
      </c>
      <c r="G2073" s="13">
        <v>9</v>
      </c>
      <c r="H2073" s="13">
        <v>0</v>
      </c>
      <c r="I2073" s="13">
        <v>0</v>
      </c>
      <c r="J2073" s="13">
        <v>0</v>
      </c>
      <c r="K2073" s="13">
        <v>0</v>
      </c>
      <c r="L2073" s="13">
        <f t="shared" si="210"/>
        <v>9</v>
      </c>
      <c r="M2073" s="23"/>
      <c r="N2073" s="17"/>
    </row>
    <row r="2074" spans="2:14" hidden="1">
      <c r="B2074" s="13">
        <v>70151953</v>
      </c>
      <c r="C2074" s="14" t="s">
        <v>2667</v>
      </c>
      <c r="D2074" s="13" t="s">
        <v>118</v>
      </c>
      <c r="E2074" s="18" t="s">
        <v>2665</v>
      </c>
      <c r="F2074" s="13" t="s">
        <v>44</v>
      </c>
      <c r="G2074" s="13">
        <v>1</v>
      </c>
      <c r="H2074" s="13">
        <v>0</v>
      </c>
      <c r="I2074" s="13">
        <v>0</v>
      </c>
      <c r="J2074" s="13">
        <v>0</v>
      </c>
      <c r="K2074" s="13">
        <v>0</v>
      </c>
      <c r="L2074" s="13">
        <f t="shared" si="210"/>
        <v>1</v>
      </c>
      <c r="M2074" s="23"/>
      <c r="N2074" s="17">
        <f t="shared" ref="N2074:N2075" si="212">L2074</f>
        <v>1</v>
      </c>
    </row>
    <row r="2075" spans="2:14" hidden="1">
      <c r="B2075" s="13">
        <v>70151959</v>
      </c>
      <c r="C2075" s="14" t="s">
        <v>2668</v>
      </c>
      <c r="D2075" s="13" t="s">
        <v>118</v>
      </c>
      <c r="E2075" s="18" t="s">
        <v>2669</v>
      </c>
      <c r="F2075" s="13" t="s">
        <v>44</v>
      </c>
      <c r="G2075" s="13">
        <v>4</v>
      </c>
      <c r="H2075" s="13">
        <v>0</v>
      </c>
      <c r="I2075" s="13">
        <v>0</v>
      </c>
      <c r="J2075" s="13">
        <v>0</v>
      </c>
      <c r="K2075" s="13">
        <v>0</v>
      </c>
      <c r="L2075" s="13">
        <f t="shared" si="210"/>
        <v>4</v>
      </c>
      <c r="M2075" s="23"/>
      <c r="N2075" s="17">
        <f t="shared" si="212"/>
        <v>4</v>
      </c>
    </row>
    <row r="2076" spans="2:14" hidden="1">
      <c r="B2076" s="13">
        <v>70151965</v>
      </c>
      <c r="C2076" s="14" t="s">
        <v>2670</v>
      </c>
      <c r="D2076" s="13" t="s">
        <v>118</v>
      </c>
      <c r="E2076" s="18" t="s">
        <v>2669</v>
      </c>
      <c r="F2076" s="13" t="s">
        <v>44</v>
      </c>
      <c r="G2076" s="13">
        <v>12</v>
      </c>
      <c r="H2076" s="13">
        <v>0</v>
      </c>
      <c r="I2076" s="13">
        <v>0</v>
      </c>
      <c r="J2076" s="13">
        <v>0</v>
      </c>
      <c r="K2076" s="13">
        <v>0</v>
      </c>
      <c r="L2076" s="13">
        <f t="shared" si="210"/>
        <v>12</v>
      </c>
      <c r="M2076" s="23"/>
      <c r="N2076" s="17"/>
    </row>
    <row r="2077" spans="2:14" hidden="1">
      <c r="B2077" s="13">
        <v>70151971</v>
      </c>
      <c r="C2077" s="14" t="s">
        <v>2671</v>
      </c>
      <c r="D2077" s="13" t="s">
        <v>118</v>
      </c>
      <c r="E2077" s="18" t="s">
        <v>2669</v>
      </c>
      <c r="F2077" s="13" t="s">
        <v>44</v>
      </c>
      <c r="G2077" s="13">
        <v>3</v>
      </c>
      <c r="H2077" s="13">
        <v>0</v>
      </c>
      <c r="I2077" s="13">
        <v>0</v>
      </c>
      <c r="J2077" s="13">
        <v>0</v>
      </c>
      <c r="K2077" s="13">
        <v>0</v>
      </c>
      <c r="L2077" s="13">
        <f t="shared" si="210"/>
        <v>3</v>
      </c>
      <c r="M2077" s="23"/>
      <c r="N2077" s="17">
        <f>L2077</f>
        <v>3</v>
      </c>
    </row>
    <row r="2078" spans="2:14" hidden="1">
      <c r="B2078" s="13">
        <v>70152125</v>
      </c>
      <c r="C2078" s="14" t="s">
        <v>2672</v>
      </c>
      <c r="D2078" s="13" t="s">
        <v>42</v>
      </c>
      <c r="E2078" s="18" t="s">
        <v>2673</v>
      </c>
      <c r="F2078" s="13" t="s">
        <v>44</v>
      </c>
      <c r="G2078" s="13">
        <v>13</v>
      </c>
      <c r="H2078" s="13">
        <v>0</v>
      </c>
      <c r="I2078" s="13">
        <v>0</v>
      </c>
      <c r="J2078" s="13">
        <v>0</v>
      </c>
      <c r="K2078" s="13">
        <v>0</v>
      </c>
      <c r="L2078" s="13">
        <f t="shared" si="210"/>
        <v>13</v>
      </c>
      <c r="M2078" s="23"/>
      <c r="N2078" s="17"/>
    </row>
    <row r="2079" spans="2:14" hidden="1">
      <c r="B2079" s="13">
        <v>70152131</v>
      </c>
      <c r="C2079" s="14" t="s">
        <v>2674</v>
      </c>
      <c r="D2079" s="13" t="s">
        <v>42</v>
      </c>
      <c r="E2079" s="18" t="s">
        <v>2673</v>
      </c>
      <c r="F2079" s="13" t="s">
        <v>44</v>
      </c>
      <c r="G2079" s="13">
        <v>4</v>
      </c>
      <c r="H2079" s="13">
        <v>0</v>
      </c>
      <c r="I2079" s="13">
        <v>0</v>
      </c>
      <c r="J2079" s="13">
        <v>0</v>
      </c>
      <c r="K2079" s="13">
        <v>0</v>
      </c>
      <c r="L2079" s="13">
        <f t="shared" si="210"/>
        <v>4</v>
      </c>
      <c r="M2079" s="23"/>
      <c r="N2079" s="17">
        <f>L2079</f>
        <v>4</v>
      </c>
    </row>
    <row r="2080" spans="2:14" hidden="1">
      <c r="B2080" s="13">
        <v>70152137</v>
      </c>
      <c r="C2080" s="14" t="s">
        <v>2675</v>
      </c>
      <c r="D2080" s="13" t="s">
        <v>42</v>
      </c>
      <c r="E2080" s="18" t="s">
        <v>1850</v>
      </c>
      <c r="F2080" s="13" t="s">
        <v>44</v>
      </c>
      <c r="G2080" s="13">
        <v>14</v>
      </c>
      <c r="H2080" s="13">
        <v>0</v>
      </c>
      <c r="I2080" s="13">
        <v>0</v>
      </c>
      <c r="J2080" s="13">
        <v>0</v>
      </c>
      <c r="K2080" s="13">
        <v>0</v>
      </c>
      <c r="L2080" s="13">
        <f t="shared" si="210"/>
        <v>14</v>
      </c>
      <c r="M2080" s="23"/>
      <c r="N2080" s="17"/>
    </row>
    <row r="2081" spans="2:14" hidden="1">
      <c r="B2081" s="13">
        <v>70152143</v>
      </c>
      <c r="C2081" s="14" t="s">
        <v>2676</v>
      </c>
      <c r="D2081" s="13" t="s">
        <v>42</v>
      </c>
      <c r="E2081" s="18" t="s">
        <v>1850</v>
      </c>
      <c r="F2081" s="13" t="s">
        <v>44</v>
      </c>
      <c r="G2081" s="13">
        <v>4</v>
      </c>
      <c r="H2081" s="13">
        <v>0</v>
      </c>
      <c r="I2081" s="13">
        <v>0</v>
      </c>
      <c r="J2081" s="13">
        <v>0</v>
      </c>
      <c r="K2081" s="13">
        <v>0</v>
      </c>
      <c r="L2081" s="13">
        <f t="shared" si="210"/>
        <v>4</v>
      </c>
      <c r="M2081" s="23"/>
      <c r="N2081" s="17">
        <f t="shared" ref="N2081:N2082" si="213">L2081</f>
        <v>4</v>
      </c>
    </row>
    <row r="2082" spans="2:14" hidden="1">
      <c r="B2082" s="13">
        <v>70152149</v>
      </c>
      <c r="C2082" s="14" t="s">
        <v>2677</v>
      </c>
      <c r="D2082" s="13" t="s">
        <v>42</v>
      </c>
      <c r="E2082" s="18" t="s">
        <v>2678</v>
      </c>
      <c r="F2082" s="13" t="s">
        <v>44</v>
      </c>
      <c r="G2082" s="13">
        <v>1</v>
      </c>
      <c r="H2082" s="13">
        <v>0</v>
      </c>
      <c r="I2082" s="13">
        <v>0</v>
      </c>
      <c r="J2082" s="13">
        <v>0</v>
      </c>
      <c r="K2082" s="13">
        <v>0</v>
      </c>
      <c r="L2082" s="13">
        <f t="shared" si="210"/>
        <v>1</v>
      </c>
      <c r="M2082" s="23"/>
      <c r="N2082" s="17">
        <f t="shared" si="213"/>
        <v>1</v>
      </c>
    </row>
    <row r="2083" spans="2:14" hidden="1">
      <c r="B2083" s="13">
        <v>70152155</v>
      </c>
      <c r="C2083" s="14" t="s">
        <v>2679</v>
      </c>
      <c r="D2083" s="13" t="s">
        <v>42</v>
      </c>
      <c r="E2083" s="18" t="s">
        <v>2678</v>
      </c>
      <c r="F2083" s="13" t="s">
        <v>44</v>
      </c>
      <c r="G2083" s="13">
        <v>37</v>
      </c>
      <c r="H2083" s="13">
        <v>0</v>
      </c>
      <c r="I2083" s="13">
        <v>0</v>
      </c>
      <c r="J2083" s="13">
        <v>0</v>
      </c>
      <c r="K2083" s="13">
        <v>0</v>
      </c>
      <c r="L2083" s="13">
        <f t="shared" si="210"/>
        <v>37</v>
      </c>
      <c r="M2083" s="23"/>
      <c r="N2083" s="17"/>
    </row>
    <row r="2084" spans="2:14" hidden="1">
      <c r="B2084" s="13">
        <v>70152161</v>
      </c>
      <c r="C2084" s="14" t="s">
        <v>2680</v>
      </c>
      <c r="D2084" s="13" t="s">
        <v>42</v>
      </c>
      <c r="E2084" s="18" t="s">
        <v>2681</v>
      </c>
      <c r="F2084" s="13" t="s">
        <v>44</v>
      </c>
      <c r="G2084" s="13">
        <v>2</v>
      </c>
      <c r="H2084" s="13">
        <v>0</v>
      </c>
      <c r="I2084" s="13">
        <v>0</v>
      </c>
      <c r="J2084" s="13">
        <v>0</v>
      </c>
      <c r="K2084" s="13">
        <v>0</v>
      </c>
      <c r="L2084" s="13">
        <f t="shared" si="210"/>
        <v>2</v>
      </c>
      <c r="M2084" s="23"/>
      <c r="N2084" s="17">
        <f>L2084</f>
        <v>2</v>
      </c>
    </row>
    <row r="2085" spans="2:14" hidden="1">
      <c r="B2085" s="13">
        <v>70152173</v>
      </c>
      <c r="C2085" s="14" t="s">
        <v>2682</v>
      </c>
      <c r="D2085" s="13" t="s">
        <v>42</v>
      </c>
      <c r="E2085" s="18" t="s">
        <v>2683</v>
      </c>
      <c r="F2085" s="13" t="s">
        <v>44</v>
      </c>
      <c r="G2085" s="13">
        <v>11</v>
      </c>
      <c r="H2085" s="13">
        <v>0</v>
      </c>
      <c r="I2085" s="13">
        <v>0</v>
      </c>
      <c r="J2085" s="13">
        <v>0</v>
      </c>
      <c r="K2085" s="13">
        <v>0</v>
      </c>
      <c r="L2085" s="13">
        <f t="shared" si="210"/>
        <v>11</v>
      </c>
      <c r="M2085" s="23"/>
      <c r="N2085" s="17"/>
    </row>
    <row r="2086" spans="2:14" hidden="1">
      <c r="B2086" s="13">
        <v>70152179</v>
      </c>
      <c r="C2086" s="14" t="s">
        <v>2684</v>
      </c>
      <c r="D2086" s="13" t="s">
        <v>42</v>
      </c>
      <c r="E2086" s="18" t="s">
        <v>2683</v>
      </c>
      <c r="F2086" s="13" t="s">
        <v>44</v>
      </c>
      <c r="G2086" s="13">
        <v>3</v>
      </c>
      <c r="H2086" s="13">
        <v>0</v>
      </c>
      <c r="I2086" s="13">
        <v>0</v>
      </c>
      <c r="J2086" s="13">
        <v>0</v>
      </c>
      <c r="K2086" s="13">
        <v>0</v>
      </c>
      <c r="L2086" s="13">
        <f t="shared" si="210"/>
        <v>3</v>
      </c>
      <c r="M2086" s="23"/>
      <c r="N2086" s="17">
        <f>L2086</f>
        <v>3</v>
      </c>
    </row>
    <row r="2087" spans="2:14" hidden="1">
      <c r="B2087" s="13">
        <v>70152303</v>
      </c>
      <c r="C2087" s="14" t="s">
        <v>2685</v>
      </c>
      <c r="D2087" s="13" t="s">
        <v>118</v>
      </c>
      <c r="E2087" s="18" t="s">
        <v>2325</v>
      </c>
      <c r="F2087" s="13" t="s">
        <v>44</v>
      </c>
      <c r="G2087" s="13">
        <v>19</v>
      </c>
      <c r="H2087" s="13">
        <v>0</v>
      </c>
      <c r="I2087" s="13">
        <v>0</v>
      </c>
      <c r="J2087" s="13">
        <v>0</v>
      </c>
      <c r="K2087" s="13">
        <v>0</v>
      </c>
      <c r="L2087" s="13">
        <f t="shared" si="210"/>
        <v>19</v>
      </c>
      <c r="M2087" s="23"/>
      <c r="N2087" s="17"/>
    </row>
    <row r="2088" spans="2:14" hidden="1">
      <c r="B2088" s="13">
        <v>70152750</v>
      </c>
      <c r="C2088" s="14" t="s">
        <v>2686</v>
      </c>
      <c r="D2088" s="13" t="s">
        <v>42</v>
      </c>
      <c r="E2088" s="18" t="s">
        <v>2687</v>
      </c>
      <c r="F2088" s="13" t="s">
        <v>44</v>
      </c>
      <c r="G2088" s="13">
        <v>13</v>
      </c>
      <c r="H2088" s="13">
        <v>0</v>
      </c>
      <c r="I2088" s="13">
        <v>0</v>
      </c>
      <c r="J2088" s="13">
        <v>0</v>
      </c>
      <c r="K2088" s="13">
        <v>0</v>
      </c>
      <c r="L2088" s="13">
        <f t="shared" si="210"/>
        <v>13</v>
      </c>
      <c r="M2088" s="23"/>
      <c r="N2088" s="17"/>
    </row>
    <row r="2089" spans="2:14" hidden="1">
      <c r="B2089" s="13">
        <v>70152771</v>
      </c>
      <c r="C2089" s="14" t="s">
        <v>2688</v>
      </c>
      <c r="D2089" s="13" t="s">
        <v>42</v>
      </c>
      <c r="E2089" s="18" t="s">
        <v>2689</v>
      </c>
      <c r="F2089" s="13" t="s">
        <v>44</v>
      </c>
      <c r="G2089" s="13">
        <v>6</v>
      </c>
      <c r="H2089" s="13">
        <v>0</v>
      </c>
      <c r="I2089" s="13">
        <v>0</v>
      </c>
      <c r="J2089" s="13">
        <v>0</v>
      </c>
      <c r="K2089" s="13">
        <v>0</v>
      </c>
      <c r="L2089" s="13">
        <f t="shared" si="210"/>
        <v>6</v>
      </c>
      <c r="M2089" s="23"/>
      <c r="N2089" s="17"/>
    </row>
    <row r="2090" spans="2:14" hidden="1">
      <c r="B2090" s="13">
        <v>70152812</v>
      </c>
      <c r="C2090" s="14" t="s">
        <v>2690</v>
      </c>
      <c r="D2090" s="13" t="s">
        <v>118</v>
      </c>
      <c r="E2090" s="18" t="s">
        <v>2691</v>
      </c>
      <c r="F2090" s="13" t="s">
        <v>44</v>
      </c>
      <c r="G2090" s="13">
        <v>2</v>
      </c>
      <c r="H2090" s="13">
        <v>0</v>
      </c>
      <c r="I2090" s="13">
        <v>0</v>
      </c>
      <c r="J2090" s="13">
        <v>0</v>
      </c>
      <c r="K2090" s="13">
        <v>0</v>
      </c>
      <c r="L2090" s="13">
        <f t="shared" si="210"/>
        <v>2</v>
      </c>
      <c r="M2090" s="23"/>
      <c r="N2090" s="17">
        <f>L2090</f>
        <v>2</v>
      </c>
    </row>
    <row r="2091" spans="2:14" hidden="1">
      <c r="B2091" s="13">
        <v>70152833</v>
      </c>
      <c r="C2091" s="14" t="s">
        <v>2692</v>
      </c>
      <c r="D2091" s="13" t="s">
        <v>42</v>
      </c>
      <c r="E2091" s="18" t="s">
        <v>2693</v>
      </c>
      <c r="F2091" s="13" t="s">
        <v>44</v>
      </c>
      <c r="G2091" s="13">
        <v>7</v>
      </c>
      <c r="H2091" s="13">
        <v>0</v>
      </c>
      <c r="I2091" s="13">
        <v>0</v>
      </c>
      <c r="J2091" s="13">
        <v>0</v>
      </c>
      <c r="K2091" s="13">
        <v>0</v>
      </c>
      <c r="L2091" s="13">
        <f t="shared" si="210"/>
        <v>7</v>
      </c>
      <c r="M2091" s="23"/>
      <c r="N2091" s="17"/>
    </row>
    <row r="2092" spans="2:14" hidden="1">
      <c r="B2092" s="13">
        <v>70152842</v>
      </c>
      <c r="C2092" s="14" t="s">
        <v>2694</v>
      </c>
      <c r="D2092" s="13" t="s">
        <v>42</v>
      </c>
      <c r="E2092" s="18" t="s">
        <v>2693</v>
      </c>
      <c r="F2092" s="13" t="s">
        <v>44</v>
      </c>
      <c r="G2092" s="13">
        <v>11</v>
      </c>
      <c r="H2092" s="13">
        <v>0</v>
      </c>
      <c r="I2092" s="13">
        <v>0</v>
      </c>
      <c r="J2092" s="13">
        <v>0</v>
      </c>
      <c r="K2092" s="13">
        <v>0</v>
      </c>
      <c r="L2092" s="13">
        <f t="shared" si="210"/>
        <v>11</v>
      </c>
      <c r="M2092" s="23"/>
      <c r="N2092" s="17"/>
    </row>
    <row r="2093" spans="2:14" hidden="1">
      <c r="B2093" s="13">
        <v>70152888</v>
      </c>
      <c r="C2093" s="14" t="s">
        <v>2695</v>
      </c>
      <c r="D2093" s="13" t="s">
        <v>118</v>
      </c>
      <c r="E2093" s="18" t="s">
        <v>1255</v>
      </c>
      <c r="F2093" s="13" t="s">
        <v>44</v>
      </c>
      <c r="G2093" s="13">
        <v>1</v>
      </c>
      <c r="H2093" s="13">
        <v>0</v>
      </c>
      <c r="I2093" s="13">
        <v>0</v>
      </c>
      <c r="J2093" s="13">
        <v>0</v>
      </c>
      <c r="K2093" s="13">
        <v>0</v>
      </c>
      <c r="L2093" s="13">
        <f t="shared" si="210"/>
        <v>1</v>
      </c>
      <c r="M2093" s="23"/>
      <c r="N2093" s="17">
        <f>L2093</f>
        <v>1</v>
      </c>
    </row>
    <row r="2094" spans="2:14" hidden="1">
      <c r="B2094" s="13">
        <v>70153039</v>
      </c>
      <c r="C2094" s="14" t="s">
        <v>2696</v>
      </c>
      <c r="D2094" s="13" t="s">
        <v>42</v>
      </c>
      <c r="E2094" s="18" t="s">
        <v>2697</v>
      </c>
      <c r="F2094" s="13" t="s">
        <v>44</v>
      </c>
      <c r="G2094" s="13">
        <v>10</v>
      </c>
      <c r="H2094" s="13">
        <v>0</v>
      </c>
      <c r="I2094" s="13">
        <v>0</v>
      </c>
      <c r="J2094" s="13">
        <v>0</v>
      </c>
      <c r="K2094" s="13">
        <v>0</v>
      </c>
      <c r="L2094" s="13">
        <f t="shared" si="210"/>
        <v>10</v>
      </c>
      <c r="M2094" s="23"/>
      <c r="N2094" s="17"/>
    </row>
    <row r="2095" spans="2:14" hidden="1">
      <c r="B2095" s="13">
        <v>70153051</v>
      </c>
      <c r="C2095" s="14" t="s">
        <v>2698</v>
      </c>
      <c r="D2095" s="13" t="s">
        <v>42</v>
      </c>
      <c r="E2095" s="18" t="s">
        <v>2699</v>
      </c>
      <c r="F2095" s="13" t="s">
        <v>44</v>
      </c>
      <c r="G2095" s="13">
        <v>16</v>
      </c>
      <c r="H2095" s="13">
        <v>0</v>
      </c>
      <c r="I2095" s="13">
        <v>0</v>
      </c>
      <c r="J2095" s="13">
        <v>0</v>
      </c>
      <c r="K2095" s="13">
        <v>0</v>
      </c>
      <c r="L2095" s="13">
        <f t="shared" si="210"/>
        <v>16</v>
      </c>
      <c r="M2095" s="23"/>
      <c r="N2095" s="17"/>
    </row>
    <row r="2096" spans="2:14" hidden="1">
      <c r="B2096" s="13">
        <v>70153057</v>
      </c>
      <c r="C2096" s="14" t="s">
        <v>2700</v>
      </c>
      <c r="D2096" s="13" t="s">
        <v>42</v>
      </c>
      <c r="E2096" s="18" t="s">
        <v>2699</v>
      </c>
      <c r="F2096" s="13" t="s">
        <v>44</v>
      </c>
      <c r="G2096" s="13">
        <v>2</v>
      </c>
      <c r="H2096" s="13">
        <v>0</v>
      </c>
      <c r="I2096" s="13">
        <v>0</v>
      </c>
      <c r="J2096" s="13">
        <v>0</v>
      </c>
      <c r="K2096" s="13">
        <v>0</v>
      </c>
      <c r="L2096" s="13">
        <f t="shared" si="210"/>
        <v>2</v>
      </c>
      <c r="M2096" s="23"/>
      <c r="N2096" s="17">
        <f>L2096</f>
        <v>2</v>
      </c>
    </row>
    <row r="2097" spans="2:14" hidden="1">
      <c r="B2097" s="13">
        <v>70153069</v>
      </c>
      <c r="C2097" s="14" t="s">
        <v>2701</v>
      </c>
      <c r="D2097" s="13" t="s">
        <v>42</v>
      </c>
      <c r="E2097" s="18" t="s">
        <v>2702</v>
      </c>
      <c r="F2097" s="13" t="s">
        <v>44</v>
      </c>
      <c r="G2097" s="13">
        <v>6</v>
      </c>
      <c r="H2097" s="13">
        <v>0</v>
      </c>
      <c r="I2097" s="13">
        <v>0</v>
      </c>
      <c r="J2097" s="13">
        <v>0</v>
      </c>
      <c r="K2097" s="13">
        <v>0</v>
      </c>
      <c r="L2097" s="13">
        <f t="shared" si="210"/>
        <v>6</v>
      </c>
      <c r="M2097" s="23"/>
      <c r="N2097" s="17"/>
    </row>
    <row r="2098" spans="2:14" hidden="1">
      <c r="B2098" s="13">
        <v>70153075</v>
      </c>
      <c r="C2098" s="14" t="s">
        <v>2703</v>
      </c>
      <c r="D2098" s="13" t="s">
        <v>42</v>
      </c>
      <c r="E2098" s="18" t="s">
        <v>2704</v>
      </c>
      <c r="F2098" s="13" t="s">
        <v>44</v>
      </c>
      <c r="G2098" s="13">
        <v>194</v>
      </c>
      <c r="H2098" s="13">
        <v>0</v>
      </c>
      <c r="I2098" s="13">
        <v>0</v>
      </c>
      <c r="J2098" s="13">
        <v>0</v>
      </c>
      <c r="K2098" s="13">
        <v>0</v>
      </c>
      <c r="L2098" s="13">
        <f t="shared" si="210"/>
        <v>194</v>
      </c>
      <c r="M2098" s="23"/>
      <c r="N2098" s="17"/>
    </row>
    <row r="2099" spans="2:14" hidden="1">
      <c r="B2099" s="13">
        <v>70153081</v>
      </c>
      <c r="C2099" s="14" t="s">
        <v>2705</v>
      </c>
      <c r="D2099" s="13" t="s">
        <v>42</v>
      </c>
      <c r="E2099" s="18" t="s">
        <v>2704</v>
      </c>
      <c r="F2099" s="13" t="s">
        <v>44</v>
      </c>
      <c r="G2099" s="13">
        <v>274</v>
      </c>
      <c r="H2099" s="13">
        <v>0</v>
      </c>
      <c r="I2099" s="13">
        <v>0</v>
      </c>
      <c r="J2099" s="13">
        <v>0</v>
      </c>
      <c r="K2099" s="13">
        <v>0</v>
      </c>
      <c r="L2099" s="13">
        <f t="shared" si="210"/>
        <v>274</v>
      </c>
      <c r="M2099" s="23"/>
      <c r="N2099" s="17"/>
    </row>
    <row r="2100" spans="2:14" hidden="1">
      <c r="B2100" s="13">
        <v>70153087</v>
      </c>
      <c r="C2100" s="14" t="s">
        <v>2706</v>
      </c>
      <c r="D2100" s="13" t="s">
        <v>42</v>
      </c>
      <c r="E2100" s="18" t="s">
        <v>2704</v>
      </c>
      <c r="F2100" s="13" t="s">
        <v>44</v>
      </c>
      <c r="G2100" s="13">
        <v>290</v>
      </c>
      <c r="H2100" s="13">
        <v>0</v>
      </c>
      <c r="I2100" s="13">
        <v>0</v>
      </c>
      <c r="J2100" s="13">
        <v>0</v>
      </c>
      <c r="K2100" s="13">
        <v>0</v>
      </c>
      <c r="L2100" s="13">
        <f t="shared" si="210"/>
        <v>290</v>
      </c>
      <c r="M2100" s="23"/>
      <c r="N2100" s="17"/>
    </row>
    <row r="2101" spans="2:14" hidden="1">
      <c r="B2101" s="13">
        <v>70153093</v>
      </c>
      <c r="C2101" s="14" t="s">
        <v>2707</v>
      </c>
      <c r="D2101" s="13" t="s">
        <v>42</v>
      </c>
      <c r="E2101" s="18" t="s">
        <v>2704</v>
      </c>
      <c r="F2101" s="13" t="s">
        <v>44</v>
      </c>
      <c r="G2101" s="13">
        <v>295</v>
      </c>
      <c r="H2101" s="13">
        <v>0</v>
      </c>
      <c r="I2101" s="13">
        <v>0</v>
      </c>
      <c r="J2101" s="13">
        <v>0</v>
      </c>
      <c r="K2101" s="13">
        <v>0</v>
      </c>
      <c r="L2101" s="13">
        <f t="shared" si="210"/>
        <v>295</v>
      </c>
      <c r="M2101" s="23"/>
      <c r="N2101" s="17"/>
    </row>
    <row r="2102" spans="2:14" hidden="1">
      <c r="B2102" s="13">
        <v>70153099</v>
      </c>
      <c r="C2102" s="14" t="s">
        <v>2708</v>
      </c>
      <c r="D2102" s="13" t="s">
        <v>42</v>
      </c>
      <c r="E2102" s="18" t="s">
        <v>2704</v>
      </c>
      <c r="F2102" s="13" t="s">
        <v>44</v>
      </c>
      <c r="G2102" s="13">
        <v>256</v>
      </c>
      <c r="H2102" s="13">
        <v>0</v>
      </c>
      <c r="I2102" s="13">
        <v>0</v>
      </c>
      <c r="J2102" s="13">
        <v>0</v>
      </c>
      <c r="K2102" s="13">
        <v>0</v>
      </c>
      <c r="L2102" s="13">
        <f t="shared" si="210"/>
        <v>256</v>
      </c>
      <c r="M2102" s="23"/>
      <c r="N2102" s="17"/>
    </row>
    <row r="2103" spans="2:14" hidden="1">
      <c r="B2103" s="13">
        <v>70153105</v>
      </c>
      <c r="C2103" s="14" t="s">
        <v>2709</v>
      </c>
      <c r="D2103" s="13" t="s">
        <v>42</v>
      </c>
      <c r="E2103" s="18" t="s">
        <v>2704</v>
      </c>
      <c r="F2103" s="13" t="s">
        <v>44</v>
      </c>
      <c r="G2103" s="13">
        <v>138</v>
      </c>
      <c r="H2103" s="13">
        <v>0</v>
      </c>
      <c r="I2103" s="13">
        <v>0</v>
      </c>
      <c r="J2103" s="13">
        <v>0</v>
      </c>
      <c r="K2103" s="13">
        <v>0</v>
      </c>
      <c r="L2103" s="13">
        <f t="shared" si="210"/>
        <v>138</v>
      </c>
      <c r="M2103" s="23"/>
      <c r="N2103" s="17"/>
    </row>
    <row r="2104" spans="2:14" hidden="1">
      <c r="B2104" s="13">
        <v>70153111</v>
      </c>
      <c r="C2104" s="14" t="s">
        <v>2710</v>
      </c>
      <c r="D2104" s="13" t="s">
        <v>42</v>
      </c>
      <c r="E2104" s="18" t="s">
        <v>2704</v>
      </c>
      <c r="F2104" s="13" t="s">
        <v>44</v>
      </c>
      <c r="G2104" s="13">
        <v>217</v>
      </c>
      <c r="H2104" s="13">
        <v>0</v>
      </c>
      <c r="I2104" s="13">
        <v>0</v>
      </c>
      <c r="J2104" s="13">
        <v>0</v>
      </c>
      <c r="K2104" s="13">
        <v>0</v>
      </c>
      <c r="L2104" s="13">
        <f t="shared" si="210"/>
        <v>217</v>
      </c>
      <c r="M2104" s="23"/>
      <c r="N2104" s="17"/>
    </row>
    <row r="2105" spans="2:14" hidden="1">
      <c r="B2105" s="13">
        <v>70153117</v>
      </c>
      <c r="C2105" s="14" t="s">
        <v>2711</v>
      </c>
      <c r="D2105" s="13" t="s">
        <v>42</v>
      </c>
      <c r="E2105" s="18" t="s">
        <v>2704</v>
      </c>
      <c r="F2105" s="13" t="s">
        <v>44</v>
      </c>
      <c r="G2105" s="13">
        <v>215</v>
      </c>
      <c r="H2105" s="13">
        <v>0</v>
      </c>
      <c r="I2105" s="13">
        <v>0</v>
      </c>
      <c r="J2105" s="13">
        <v>0</v>
      </c>
      <c r="K2105" s="13">
        <v>0</v>
      </c>
      <c r="L2105" s="13">
        <f t="shared" si="210"/>
        <v>215</v>
      </c>
      <c r="M2105" s="23"/>
      <c r="N2105" s="17"/>
    </row>
    <row r="2106" spans="2:14" hidden="1">
      <c r="B2106" s="13">
        <v>70153123</v>
      </c>
      <c r="C2106" s="14" t="s">
        <v>2712</v>
      </c>
      <c r="D2106" s="13" t="s">
        <v>42</v>
      </c>
      <c r="E2106" s="18" t="s">
        <v>2704</v>
      </c>
      <c r="F2106" s="13" t="s">
        <v>44</v>
      </c>
      <c r="G2106" s="13">
        <v>220</v>
      </c>
      <c r="H2106" s="13">
        <v>0</v>
      </c>
      <c r="I2106" s="13">
        <v>0</v>
      </c>
      <c r="J2106" s="13">
        <v>0</v>
      </c>
      <c r="K2106" s="13">
        <v>0</v>
      </c>
      <c r="L2106" s="13">
        <f t="shared" si="210"/>
        <v>220</v>
      </c>
      <c r="M2106" s="23"/>
      <c r="N2106" s="17"/>
    </row>
    <row r="2107" spans="2:14" hidden="1">
      <c r="B2107" s="13">
        <v>70153129</v>
      </c>
      <c r="C2107" s="14" t="s">
        <v>2713</v>
      </c>
      <c r="D2107" s="13" t="s">
        <v>42</v>
      </c>
      <c r="E2107" s="18" t="s">
        <v>2704</v>
      </c>
      <c r="F2107" s="13" t="s">
        <v>44</v>
      </c>
      <c r="G2107" s="13">
        <v>55</v>
      </c>
      <c r="H2107" s="13">
        <v>0</v>
      </c>
      <c r="I2107" s="13">
        <v>0</v>
      </c>
      <c r="J2107" s="13">
        <v>0</v>
      </c>
      <c r="K2107" s="13">
        <v>0</v>
      </c>
      <c r="L2107" s="13">
        <f t="shared" si="210"/>
        <v>55</v>
      </c>
      <c r="M2107" s="23"/>
      <c r="N2107" s="17"/>
    </row>
    <row r="2108" spans="2:14" hidden="1">
      <c r="B2108" s="13">
        <v>70153135</v>
      </c>
      <c r="C2108" s="14" t="s">
        <v>2714</v>
      </c>
      <c r="D2108" s="13" t="s">
        <v>42</v>
      </c>
      <c r="E2108" s="18" t="s">
        <v>2704</v>
      </c>
      <c r="F2108" s="13" t="s">
        <v>44</v>
      </c>
      <c r="G2108" s="13">
        <v>8</v>
      </c>
      <c r="H2108" s="13">
        <v>0</v>
      </c>
      <c r="I2108" s="13">
        <v>0</v>
      </c>
      <c r="J2108" s="13">
        <v>0</v>
      </c>
      <c r="K2108" s="13">
        <v>0</v>
      </c>
      <c r="L2108" s="13">
        <f t="shared" si="210"/>
        <v>8</v>
      </c>
      <c r="M2108" s="23"/>
      <c r="N2108" s="17"/>
    </row>
    <row r="2109" spans="2:14" hidden="1">
      <c r="B2109" s="13">
        <v>70153141</v>
      </c>
      <c r="C2109" s="14" t="s">
        <v>2715</v>
      </c>
      <c r="D2109" s="13" t="s">
        <v>42</v>
      </c>
      <c r="E2109" s="18" t="s">
        <v>2704</v>
      </c>
      <c r="F2109" s="13" t="s">
        <v>44</v>
      </c>
      <c r="G2109" s="13">
        <v>45</v>
      </c>
      <c r="H2109" s="13">
        <v>0</v>
      </c>
      <c r="I2109" s="13">
        <v>0</v>
      </c>
      <c r="J2109" s="13">
        <v>0</v>
      </c>
      <c r="K2109" s="13">
        <v>0</v>
      </c>
      <c r="L2109" s="13">
        <f t="shared" si="210"/>
        <v>45</v>
      </c>
      <c r="M2109" s="23"/>
      <c r="N2109" s="17"/>
    </row>
    <row r="2110" spans="2:14" hidden="1">
      <c r="B2110" s="13">
        <v>70153147</v>
      </c>
      <c r="C2110" s="14" t="s">
        <v>2716</v>
      </c>
      <c r="D2110" s="13" t="s">
        <v>42</v>
      </c>
      <c r="E2110" s="18" t="s">
        <v>2704</v>
      </c>
      <c r="F2110" s="13" t="s">
        <v>44</v>
      </c>
      <c r="G2110" s="13">
        <v>3</v>
      </c>
      <c r="H2110" s="13">
        <v>0</v>
      </c>
      <c r="I2110" s="13">
        <v>0</v>
      </c>
      <c r="J2110" s="13">
        <v>0</v>
      </c>
      <c r="K2110" s="13">
        <v>0</v>
      </c>
      <c r="L2110" s="13">
        <f t="shared" si="210"/>
        <v>3</v>
      </c>
      <c r="M2110" s="23"/>
      <c r="N2110" s="17">
        <f>L2110</f>
        <v>3</v>
      </c>
    </row>
    <row r="2111" spans="2:14" hidden="1">
      <c r="B2111" s="13">
        <v>70153153</v>
      </c>
      <c r="C2111" s="14" t="s">
        <v>2717</v>
      </c>
      <c r="D2111" s="13" t="s">
        <v>42</v>
      </c>
      <c r="E2111" s="18" t="s">
        <v>2704</v>
      </c>
      <c r="F2111" s="13" t="s">
        <v>44</v>
      </c>
      <c r="G2111" s="13">
        <v>26</v>
      </c>
      <c r="H2111" s="13">
        <v>0</v>
      </c>
      <c r="I2111" s="13">
        <v>0</v>
      </c>
      <c r="J2111" s="13">
        <v>0</v>
      </c>
      <c r="K2111" s="13">
        <v>0</v>
      </c>
      <c r="L2111" s="13">
        <f t="shared" si="210"/>
        <v>26</v>
      </c>
      <c r="M2111" s="23"/>
      <c r="N2111" s="17"/>
    </row>
    <row r="2112" spans="2:14" hidden="1">
      <c r="B2112" s="13">
        <v>70153159</v>
      </c>
      <c r="C2112" s="14" t="s">
        <v>2718</v>
      </c>
      <c r="D2112" s="13" t="s">
        <v>42</v>
      </c>
      <c r="E2112" s="18" t="s">
        <v>2704</v>
      </c>
      <c r="F2112" s="13" t="s">
        <v>44</v>
      </c>
      <c r="G2112" s="13">
        <v>3</v>
      </c>
      <c r="H2112" s="13">
        <v>0</v>
      </c>
      <c r="I2112" s="13">
        <v>0</v>
      </c>
      <c r="J2112" s="13">
        <v>0</v>
      </c>
      <c r="K2112" s="13">
        <v>0</v>
      </c>
      <c r="L2112" s="13">
        <f t="shared" si="210"/>
        <v>3</v>
      </c>
      <c r="M2112" s="23"/>
      <c r="N2112" s="17">
        <f>L2112</f>
        <v>3</v>
      </c>
    </row>
    <row r="2113" spans="2:14" hidden="1">
      <c r="B2113" s="13">
        <v>70153165</v>
      </c>
      <c r="C2113" s="14" t="s">
        <v>2719</v>
      </c>
      <c r="D2113" s="13" t="s">
        <v>42</v>
      </c>
      <c r="E2113" s="18" t="s">
        <v>2704</v>
      </c>
      <c r="F2113" s="13" t="s">
        <v>44</v>
      </c>
      <c r="G2113" s="13">
        <v>15</v>
      </c>
      <c r="H2113" s="13">
        <v>0</v>
      </c>
      <c r="I2113" s="13">
        <v>0</v>
      </c>
      <c r="J2113" s="13">
        <v>0</v>
      </c>
      <c r="K2113" s="13">
        <v>0</v>
      </c>
      <c r="L2113" s="13">
        <f t="shared" si="210"/>
        <v>15</v>
      </c>
      <c r="M2113" s="23"/>
      <c r="N2113" s="17"/>
    </row>
    <row r="2114" spans="2:14" hidden="1">
      <c r="B2114" s="13">
        <v>70153310</v>
      </c>
      <c r="C2114" s="14" t="s">
        <v>2720</v>
      </c>
      <c r="D2114" s="13" t="s">
        <v>118</v>
      </c>
      <c r="E2114" s="18" t="s">
        <v>2721</v>
      </c>
      <c r="F2114" s="13" t="s">
        <v>44</v>
      </c>
      <c r="G2114" s="13">
        <v>25</v>
      </c>
      <c r="H2114" s="13">
        <v>0</v>
      </c>
      <c r="I2114" s="13">
        <v>0</v>
      </c>
      <c r="J2114" s="13">
        <v>0</v>
      </c>
      <c r="K2114" s="13">
        <v>0</v>
      </c>
      <c r="L2114" s="13">
        <f t="shared" si="210"/>
        <v>25</v>
      </c>
      <c r="M2114" s="23"/>
      <c r="N2114" s="17"/>
    </row>
    <row r="2115" spans="2:14" hidden="1">
      <c r="B2115" s="13">
        <v>70153316</v>
      </c>
      <c r="C2115" s="14" t="s">
        <v>2722</v>
      </c>
      <c r="D2115" s="13" t="s">
        <v>118</v>
      </c>
      <c r="E2115" s="18" t="s">
        <v>2721</v>
      </c>
      <c r="F2115" s="13" t="s">
        <v>44</v>
      </c>
      <c r="G2115" s="13">
        <v>82</v>
      </c>
      <c r="H2115" s="13">
        <v>0</v>
      </c>
      <c r="I2115" s="13">
        <v>0</v>
      </c>
      <c r="J2115" s="13">
        <v>0</v>
      </c>
      <c r="K2115" s="13">
        <v>0</v>
      </c>
      <c r="L2115" s="13">
        <f t="shared" si="210"/>
        <v>82</v>
      </c>
      <c r="M2115" s="23"/>
      <c r="N2115" s="17"/>
    </row>
    <row r="2116" spans="2:14" hidden="1">
      <c r="B2116" s="13">
        <v>70153322</v>
      </c>
      <c r="C2116" s="14" t="s">
        <v>2723</v>
      </c>
      <c r="D2116" s="13" t="s">
        <v>118</v>
      </c>
      <c r="E2116" s="18" t="s">
        <v>2721</v>
      </c>
      <c r="F2116" s="13" t="s">
        <v>44</v>
      </c>
      <c r="G2116" s="13">
        <v>98</v>
      </c>
      <c r="H2116" s="13">
        <v>0</v>
      </c>
      <c r="I2116" s="13">
        <v>0</v>
      </c>
      <c r="J2116" s="13">
        <v>0</v>
      </c>
      <c r="K2116" s="13">
        <v>0</v>
      </c>
      <c r="L2116" s="13">
        <f t="shared" si="210"/>
        <v>98</v>
      </c>
      <c r="M2116" s="23"/>
      <c r="N2116" s="17"/>
    </row>
    <row r="2117" spans="2:14" hidden="1">
      <c r="B2117" s="13">
        <v>70153328</v>
      </c>
      <c r="C2117" s="14" t="s">
        <v>2724</v>
      </c>
      <c r="D2117" s="13" t="s">
        <v>118</v>
      </c>
      <c r="E2117" s="18" t="s">
        <v>2721</v>
      </c>
      <c r="F2117" s="13" t="s">
        <v>44</v>
      </c>
      <c r="G2117" s="13">
        <v>21</v>
      </c>
      <c r="H2117" s="13">
        <v>0</v>
      </c>
      <c r="I2117" s="13">
        <v>0</v>
      </c>
      <c r="J2117" s="13">
        <v>0</v>
      </c>
      <c r="K2117" s="13">
        <v>0</v>
      </c>
      <c r="L2117" s="13">
        <f t="shared" si="210"/>
        <v>21</v>
      </c>
      <c r="M2117" s="23"/>
      <c r="N2117" s="17"/>
    </row>
    <row r="2118" spans="2:14" hidden="1">
      <c r="B2118" s="13">
        <v>70153334</v>
      </c>
      <c r="C2118" s="14" t="s">
        <v>2725</v>
      </c>
      <c r="D2118" s="13" t="s">
        <v>118</v>
      </c>
      <c r="E2118" s="18" t="s">
        <v>2721</v>
      </c>
      <c r="F2118" s="13" t="s">
        <v>44</v>
      </c>
      <c r="G2118" s="13">
        <v>4</v>
      </c>
      <c r="H2118" s="13">
        <v>0</v>
      </c>
      <c r="I2118" s="13">
        <v>0</v>
      </c>
      <c r="J2118" s="13">
        <v>0</v>
      </c>
      <c r="K2118" s="13">
        <v>0</v>
      </c>
      <c r="L2118" s="13">
        <f t="shared" ref="L2118:L2181" si="214">H2118+G2118</f>
        <v>4</v>
      </c>
      <c r="M2118" s="23"/>
      <c r="N2118" s="17">
        <f>L2118</f>
        <v>4</v>
      </c>
    </row>
    <row r="2119" spans="2:14" hidden="1">
      <c r="B2119" s="13">
        <v>70153358</v>
      </c>
      <c r="C2119" s="14" t="s">
        <v>2726</v>
      </c>
      <c r="D2119" s="13" t="s">
        <v>118</v>
      </c>
      <c r="E2119" s="18" t="s">
        <v>2727</v>
      </c>
      <c r="F2119" s="13" t="s">
        <v>44</v>
      </c>
      <c r="G2119" s="13">
        <v>25</v>
      </c>
      <c r="H2119" s="13">
        <v>0</v>
      </c>
      <c r="I2119" s="13">
        <v>0</v>
      </c>
      <c r="J2119" s="13">
        <v>0</v>
      </c>
      <c r="K2119" s="13">
        <v>0</v>
      </c>
      <c r="L2119" s="13">
        <f t="shared" si="214"/>
        <v>25</v>
      </c>
      <c r="M2119" s="23"/>
      <c r="N2119" s="17"/>
    </row>
    <row r="2120" spans="2:14" hidden="1">
      <c r="B2120" s="13">
        <v>70153364</v>
      </c>
      <c r="C2120" s="14" t="s">
        <v>2728</v>
      </c>
      <c r="D2120" s="13" t="s">
        <v>118</v>
      </c>
      <c r="E2120" s="18" t="s">
        <v>2727</v>
      </c>
      <c r="F2120" s="13" t="s">
        <v>44</v>
      </c>
      <c r="G2120" s="13">
        <v>5</v>
      </c>
      <c r="H2120" s="13">
        <v>0</v>
      </c>
      <c r="I2120" s="13">
        <v>0</v>
      </c>
      <c r="J2120" s="13">
        <v>0</v>
      </c>
      <c r="K2120" s="13">
        <v>0</v>
      </c>
      <c r="L2120" s="13">
        <f t="shared" si="214"/>
        <v>5</v>
      </c>
      <c r="M2120" s="23"/>
      <c r="N2120" s="17">
        <f>L2120</f>
        <v>5</v>
      </c>
    </row>
    <row r="2121" spans="2:14" hidden="1">
      <c r="B2121" s="13">
        <v>70153370</v>
      </c>
      <c r="C2121" s="14" t="s">
        <v>2729</v>
      </c>
      <c r="D2121" s="13" t="s">
        <v>118</v>
      </c>
      <c r="E2121" s="18" t="s">
        <v>2727</v>
      </c>
      <c r="F2121" s="13" t="s">
        <v>44</v>
      </c>
      <c r="G2121" s="13">
        <v>7</v>
      </c>
      <c r="H2121" s="13">
        <v>0</v>
      </c>
      <c r="I2121" s="13">
        <v>0</v>
      </c>
      <c r="J2121" s="13">
        <v>0</v>
      </c>
      <c r="K2121" s="13">
        <v>0</v>
      </c>
      <c r="L2121" s="13">
        <f t="shared" si="214"/>
        <v>7</v>
      </c>
      <c r="M2121" s="23"/>
      <c r="N2121" s="17"/>
    </row>
    <row r="2122" spans="2:14" hidden="1">
      <c r="B2122" s="13">
        <v>70153732</v>
      </c>
      <c r="C2122" s="14" t="s">
        <v>2730</v>
      </c>
      <c r="D2122" s="13" t="s">
        <v>118</v>
      </c>
      <c r="E2122" s="18" t="s">
        <v>954</v>
      </c>
      <c r="F2122" s="13" t="s">
        <v>44</v>
      </c>
      <c r="G2122" s="13">
        <v>33</v>
      </c>
      <c r="H2122" s="13">
        <v>0</v>
      </c>
      <c r="I2122" s="13">
        <v>0</v>
      </c>
      <c r="J2122" s="13">
        <v>0</v>
      </c>
      <c r="K2122" s="13">
        <v>0</v>
      </c>
      <c r="L2122" s="13">
        <f t="shared" si="214"/>
        <v>33</v>
      </c>
      <c r="M2122" s="23"/>
      <c r="N2122" s="17"/>
    </row>
    <row r="2123" spans="2:14" hidden="1">
      <c r="B2123" s="13">
        <v>70153738</v>
      </c>
      <c r="C2123" s="14" t="s">
        <v>2731</v>
      </c>
      <c r="D2123" s="13" t="s">
        <v>118</v>
      </c>
      <c r="E2123" s="18" t="s">
        <v>954</v>
      </c>
      <c r="F2123" s="13" t="s">
        <v>44</v>
      </c>
      <c r="G2123" s="13">
        <v>25</v>
      </c>
      <c r="H2123" s="13">
        <v>0</v>
      </c>
      <c r="I2123" s="13">
        <v>0</v>
      </c>
      <c r="J2123" s="13">
        <v>0</v>
      </c>
      <c r="K2123" s="13">
        <v>0</v>
      </c>
      <c r="L2123" s="13">
        <f t="shared" si="214"/>
        <v>25</v>
      </c>
      <c r="M2123" s="23"/>
      <c r="N2123" s="17"/>
    </row>
    <row r="2124" spans="2:14" hidden="1">
      <c r="B2124" s="13">
        <v>70153744</v>
      </c>
      <c r="C2124" s="14" t="s">
        <v>2732</v>
      </c>
      <c r="D2124" s="13" t="s">
        <v>118</v>
      </c>
      <c r="E2124" s="18" t="s">
        <v>954</v>
      </c>
      <c r="F2124" s="13" t="s">
        <v>44</v>
      </c>
      <c r="G2124" s="13">
        <v>34</v>
      </c>
      <c r="H2124" s="13">
        <v>0</v>
      </c>
      <c r="I2124" s="13">
        <v>0</v>
      </c>
      <c r="J2124" s="13">
        <v>0</v>
      </c>
      <c r="K2124" s="13">
        <v>0</v>
      </c>
      <c r="L2124" s="13">
        <f t="shared" si="214"/>
        <v>34</v>
      </c>
      <c r="M2124" s="23"/>
      <c r="N2124" s="17"/>
    </row>
    <row r="2125" spans="2:14" hidden="1">
      <c r="B2125" s="13">
        <v>70153908</v>
      </c>
      <c r="C2125" s="14" t="s">
        <v>2733</v>
      </c>
      <c r="D2125" s="13" t="s">
        <v>42</v>
      </c>
      <c r="E2125" s="18" t="s">
        <v>2734</v>
      </c>
      <c r="F2125" s="13" t="s">
        <v>44</v>
      </c>
      <c r="G2125" s="13">
        <v>88</v>
      </c>
      <c r="H2125" s="13">
        <v>0</v>
      </c>
      <c r="I2125" s="13">
        <v>0</v>
      </c>
      <c r="J2125" s="13">
        <v>0</v>
      </c>
      <c r="K2125" s="13">
        <v>0</v>
      </c>
      <c r="L2125" s="13">
        <f t="shared" si="214"/>
        <v>88</v>
      </c>
      <c r="M2125" s="23"/>
      <c r="N2125" s="17"/>
    </row>
    <row r="2126" spans="2:14" hidden="1">
      <c r="B2126" s="13">
        <v>70153925</v>
      </c>
      <c r="C2126" s="14" t="s">
        <v>2735</v>
      </c>
      <c r="D2126" s="13" t="s">
        <v>118</v>
      </c>
      <c r="E2126" s="18" t="s">
        <v>1255</v>
      </c>
      <c r="F2126" s="13" t="s">
        <v>44</v>
      </c>
      <c r="G2126" s="13">
        <v>11</v>
      </c>
      <c r="H2126" s="13">
        <v>0</v>
      </c>
      <c r="I2126" s="13">
        <v>0</v>
      </c>
      <c r="J2126" s="13">
        <v>0</v>
      </c>
      <c r="K2126" s="13">
        <v>0</v>
      </c>
      <c r="L2126" s="13">
        <f t="shared" si="214"/>
        <v>11</v>
      </c>
      <c r="M2126" s="23"/>
      <c r="N2126" s="17"/>
    </row>
    <row r="2127" spans="2:14" hidden="1">
      <c r="B2127" s="13">
        <v>70153932</v>
      </c>
      <c r="C2127" s="14" t="s">
        <v>2736</v>
      </c>
      <c r="D2127" s="13" t="s">
        <v>42</v>
      </c>
      <c r="E2127" s="18" t="s">
        <v>2737</v>
      </c>
      <c r="F2127" s="13" t="s">
        <v>44</v>
      </c>
      <c r="G2127" s="13">
        <v>172</v>
      </c>
      <c r="H2127" s="13">
        <v>0</v>
      </c>
      <c r="I2127" s="13">
        <v>0</v>
      </c>
      <c r="J2127" s="13">
        <v>0</v>
      </c>
      <c r="K2127" s="13">
        <v>0</v>
      </c>
      <c r="L2127" s="13">
        <f t="shared" si="214"/>
        <v>172</v>
      </c>
      <c r="M2127" s="23"/>
      <c r="N2127" s="17"/>
    </row>
    <row r="2128" spans="2:14" hidden="1">
      <c r="B2128" s="13">
        <v>70153956</v>
      </c>
      <c r="C2128" s="14" t="s">
        <v>2738</v>
      </c>
      <c r="D2128" s="13" t="s">
        <v>42</v>
      </c>
      <c r="E2128" s="18" t="s">
        <v>2739</v>
      </c>
      <c r="F2128" s="13" t="s">
        <v>44</v>
      </c>
      <c r="G2128" s="13">
        <v>90</v>
      </c>
      <c r="H2128" s="13">
        <v>0</v>
      </c>
      <c r="I2128" s="13">
        <v>0</v>
      </c>
      <c r="J2128" s="13">
        <v>0</v>
      </c>
      <c r="K2128" s="13">
        <v>0</v>
      </c>
      <c r="L2128" s="13">
        <f t="shared" si="214"/>
        <v>90</v>
      </c>
      <c r="M2128" s="23"/>
      <c r="N2128" s="17"/>
    </row>
    <row r="2129" spans="2:14" hidden="1">
      <c r="B2129" s="13">
        <v>70153961</v>
      </c>
      <c r="C2129" s="14" t="s">
        <v>2740</v>
      </c>
      <c r="D2129" s="13" t="s">
        <v>42</v>
      </c>
      <c r="E2129" s="18" t="s">
        <v>2739</v>
      </c>
      <c r="F2129" s="13" t="s">
        <v>44</v>
      </c>
      <c r="G2129" s="13">
        <v>3</v>
      </c>
      <c r="H2129" s="13">
        <v>0</v>
      </c>
      <c r="I2129" s="13">
        <v>0</v>
      </c>
      <c r="J2129" s="13">
        <v>0</v>
      </c>
      <c r="K2129" s="13">
        <v>0</v>
      </c>
      <c r="L2129" s="13">
        <f t="shared" si="214"/>
        <v>3</v>
      </c>
      <c r="M2129" s="23"/>
      <c r="N2129" s="17">
        <f>L2129</f>
        <v>3</v>
      </c>
    </row>
    <row r="2130" spans="2:14" hidden="1">
      <c r="B2130" s="13">
        <v>70154086</v>
      </c>
      <c r="C2130" s="14" t="s">
        <v>2741</v>
      </c>
      <c r="D2130" s="13" t="s">
        <v>42</v>
      </c>
      <c r="E2130" s="18" t="s">
        <v>2742</v>
      </c>
      <c r="F2130" s="13" t="s">
        <v>44</v>
      </c>
      <c r="G2130" s="13">
        <v>23</v>
      </c>
      <c r="H2130" s="13">
        <v>0</v>
      </c>
      <c r="I2130" s="13">
        <v>0</v>
      </c>
      <c r="J2130" s="13">
        <v>0</v>
      </c>
      <c r="K2130" s="13">
        <v>0</v>
      </c>
      <c r="L2130" s="13">
        <f t="shared" si="214"/>
        <v>23</v>
      </c>
      <c r="M2130" s="23"/>
      <c r="N2130" s="17"/>
    </row>
    <row r="2131" spans="2:14" hidden="1">
      <c r="B2131" s="13">
        <v>70154092</v>
      </c>
      <c r="C2131" s="14" t="s">
        <v>2743</v>
      </c>
      <c r="D2131" s="13" t="s">
        <v>42</v>
      </c>
      <c r="E2131" s="18" t="s">
        <v>2742</v>
      </c>
      <c r="F2131" s="13" t="s">
        <v>44</v>
      </c>
      <c r="G2131" s="13">
        <v>32</v>
      </c>
      <c r="H2131" s="13">
        <v>0</v>
      </c>
      <c r="I2131" s="13">
        <v>0</v>
      </c>
      <c r="J2131" s="13">
        <v>0</v>
      </c>
      <c r="K2131" s="13">
        <v>0</v>
      </c>
      <c r="L2131" s="13">
        <f t="shared" si="214"/>
        <v>32</v>
      </c>
      <c r="M2131" s="23"/>
      <c r="N2131" s="17"/>
    </row>
    <row r="2132" spans="2:14" hidden="1">
      <c r="B2132" s="13">
        <v>70154098</v>
      </c>
      <c r="C2132" s="14" t="s">
        <v>2744</v>
      </c>
      <c r="D2132" s="13" t="s">
        <v>42</v>
      </c>
      <c r="E2132" s="18" t="s">
        <v>2742</v>
      </c>
      <c r="F2132" s="13" t="s">
        <v>44</v>
      </c>
      <c r="G2132" s="13">
        <v>27</v>
      </c>
      <c r="H2132" s="13">
        <v>0</v>
      </c>
      <c r="I2132" s="13">
        <v>0</v>
      </c>
      <c r="J2132" s="13">
        <v>0</v>
      </c>
      <c r="K2132" s="13">
        <v>0</v>
      </c>
      <c r="L2132" s="13">
        <f t="shared" si="214"/>
        <v>27</v>
      </c>
      <c r="M2132" s="23"/>
      <c r="N2132" s="17"/>
    </row>
    <row r="2133" spans="2:14" hidden="1">
      <c r="B2133" s="13">
        <v>70154104</v>
      </c>
      <c r="C2133" s="14" t="s">
        <v>2745</v>
      </c>
      <c r="D2133" s="13" t="s">
        <v>42</v>
      </c>
      <c r="E2133" s="18" t="s">
        <v>2742</v>
      </c>
      <c r="F2133" s="13" t="s">
        <v>44</v>
      </c>
      <c r="G2133" s="13">
        <v>39</v>
      </c>
      <c r="H2133" s="13">
        <v>0</v>
      </c>
      <c r="I2133" s="13">
        <v>0</v>
      </c>
      <c r="J2133" s="13">
        <v>0</v>
      </c>
      <c r="K2133" s="13">
        <v>0</v>
      </c>
      <c r="L2133" s="13">
        <f t="shared" si="214"/>
        <v>39</v>
      </c>
      <c r="M2133" s="23"/>
      <c r="N2133" s="17"/>
    </row>
    <row r="2134" spans="2:14" hidden="1">
      <c r="B2134" s="13">
        <v>70154110</v>
      </c>
      <c r="C2134" s="14" t="s">
        <v>2746</v>
      </c>
      <c r="D2134" s="13" t="s">
        <v>42</v>
      </c>
      <c r="E2134" s="18" t="s">
        <v>2742</v>
      </c>
      <c r="F2134" s="13" t="s">
        <v>44</v>
      </c>
      <c r="G2134" s="13">
        <v>35</v>
      </c>
      <c r="H2134" s="13">
        <v>0</v>
      </c>
      <c r="I2134" s="13">
        <v>0</v>
      </c>
      <c r="J2134" s="13">
        <v>0</v>
      </c>
      <c r="K2134" s="13">
        <v>0</v>
      </c>
      <c r="L2134" s="13">
        <f t="shared" si="214"/>
        <v>35</v>
      </c>
      <c r="M2134" s="23"/>
      <c r="N2134" s="17"/>
    </row>
    <row r="2135" spans="2:14" hidden="1">
      <c r="B2135" s="13">
        <v>70154116</v>
      </c>
      <c r="C2135" s="14" t="s">
        <v>2747</v>
      </c>
      <c r="D2135" s="13" t="s">
        <v>42</v>
      </c>
      <c r="E2135" s="18" t="s">
        <v>2748</v>
      </c>
      <c r="F2135" s="13" t="s">
        <v>44</v>
      </c>
      <c r="G2135" s="13">
        <v>40</v>
      </c>
      <c r="H2135" s="13">
        <v>0</v>
      </c>
      <c r="I2135" s="13">
        <v>0</v>
      </c>
      <c r="J2135" s="13">
        <v>0</v>
      </c>
      <c r="K2135" s="13">
        <v>0</v>
      </c>
      <c r="L2135" s="13">
        <f t="shared" si="214"/>
        <v>40</v>
      </c>
      <c r="M2135" s="23"/>
      <c r="N2135" s="17"/>
    </row>
    <row r="2136" spans="2:14" hidden="1">
      <c r="B2136" s="13">
        <v>70154122</v>
      </c>
      <c r="C2136" s="14" t="s">
        <v>2749</v>
      </c>
      <c r="D2136" s="13" t="s">
        <v>42</v>
      </c>
      <c r="E2136" s="18" t="s">
        <v>2748</v>
      </c>
      <c r="F2136" s="13" t="s">
        <v>44</v>
      </c>
      <c r="G2136" s="13">
        <v>38</v>
      </c>
      <c r="H2136" s="13">
        <v>0</v>
      </c>
      <c r="I2136" s="13">
        <v>0</v>
      </c>
      <c r="J2136" s="13">
        <v>0</v>
      </c>
      <c r="K2136" s="13">
        <v>0</v>
      </c>
      <c r="L2136" s="13">
        <f t="shared" si="214"/>
        <v>38</v>
      </c>
      <c r="M2136" s="23"/>
      <c r="N2136" s="17"/>
    </row>
    <row r="2137" spans="2:14" hidden="1">
      <c r="B2137" s="13">
        <v>70154128</v>
      </c>
      <c r="C2137" s="14" t="s">
        <v>2750</v>
      </c>
      <c r="D2137" s="13" t="s">
        <v>42</v>
      </c>
      <c r="E2137" s="18" t="s">
        <v>2748</v>
      </c>
      <c r="F2137" s="13" t="s">
        <v>44</v>
      </c>
      <c r="G2137" s="13">
        <v>71</v>
      </c>
      <c r="H2137" s="13">
        <v>0</v>
      </c>
      <c r="I2137" s="13">
        <v>0</v>
      </c>
      <c r="J2137" s="13">
        <v>0</v>
      </c>
      <c r="K2137" s="13">
        <v>0</v>
      </c>
      <c r="L2137" s="13">
        <f t="shared" si="214"/>
        <v>71</v>
      </c>
      <c r="M2137" s="23"/>
      <c r="N2137" s="17"/>
    </row>
    <row r="2138" spans="2:14" hidden="1">
      <c r="B2138" s="13">
        <v>70154134</v>
      </c>
      <c r="C2138" s="14" t="s">
        <v>2751</v>
      </c>
      <c r="D2138" s="13" t="s">
        <v>42</v>
      </c>
      <c r="E2138" s="18" t="s">
        <v>2748</v>
      </c>
      <c r="F2138" s="13" t="s">
        <v>44</v>
      </c>
      <c r="G2138" s="13">
        <v>29</v>
      </c>
      <c r="H2138" s="13">
        <v>0</v>
      </c>
      <c r="I2138" s="13">
        <v>0</v>
      </c>
      <c r="J2138" s="13">
        <v>0</v>
      </c>
      <c r="K2138" s="13">
        <v>0</v>
      </c>
      <c r="L2138" s="13">
        <f t="shared" si="214"/>
        <v>29</v>
      </c>
      <c r="M2138" s="23"/>
      <c r="N2138" s="17"/>
    </row>
    <row r="2139" spans="2:14" hidden="1">
      <c r="B2139" s="13">
        <v>70154140</v>
      </c>
      <c r="C2139" s="14" t="s">
        <v>2752</v>
      </c>
      <c r="D2139" s="13" t="s">
        <v>42</v>
      </c>
      <c r="E2139" s="18" t="s">
        <v>2748</v>
      </c>
      <c r="F2139" s="13" t="s">
        <v>44</v>
      </c>
      <c r="G2139" s="13">
        <v>50</v>
      </c>
      <c r="H2139" s="13">
        <v>0</v>
      </c>
      <c r="I2139" s="13">
        <v>0</v>
      </c>
      <c r="J2139" s="13">
        <v>0</v>
      </c>
      <c r="K2139" s="13">
        <v>0</v>
      </c>
      <c r="L2139" s="13">
        <f t="shared" si="214"/>
        <v>50</v>
      </c>
      <c r="M2139" s="23"/>
      <c r="N2139" s="17"/>
    </row>
    <row r="2140" spans="2:14" hidden="1">
      <c r="B2140" s="13">
        <v>70154146</v>
      </c>
      <c r="C2140" s="14" t="s">
        <v>2753</v>
      </c>
      <c r="D2140" s="13" t="s">
        <v>42</v>
      </c>
      <c r="E2140" s="18" t="s">
        <v>2754</v>
      </c>
      <c r="F2140" s="13" t="s">
        <v>44</v>
      </c>
      <c r="G2140" s="13">
        <v>9</v>
      </c>
      <c r="H2140" s="13">
        <v>0</v>
      </c>
      <c r="I2140" s="13">
        <v>0</v>
      </c>
      <c r="J2140" s="13">
        <v>0</v>
      </c>
      <c r="K2140" s="13">
        <v>0</v>
      </c>
      <c r="L2140" s="13">
        <f t="shared" si="214"/>
        <v>9</v>
      </c>
      <c r="M2140" s="23"/>
      <c r="N2140" s="17"/>
    </row>
    <row r="2141" spans="2:14" hidden="1">
      <c r="B2141" s="13">
        <v>70154152</v>
      </c>
      <c r="C2141" s="14" t="s">
        <v>2755</v>
      </c>
      <c r="D2141" s="13" t="s">
        <v>42</v>
      </c>
      <c r="E2141" s="18" t="s">
        <v>2754</v>
      </c>
      <c r="F2141" s="13" t="s">
        <v>44</v>
      </c>
      <c r="G2141" s="13">
        <v>29</v>
      </c>
      <c r="H2141" s="13">
        <v>0</v>
      </c>
      <c r="I2141" s="13">
        <v>0</v>
      </c>
      <c r="J2141" s="13">
        <v>0</v>
      </c>
      <c r="K2141" s="13">
        <v>0</v>
      </c>
      <c r="L2141" s="13">
        <f t="shared" si="214"/>
        <v>29</v>
      </c>
      <c r="M2141" s="23"/>
      <c r="N2141" s="17"/>
    </row>
    <row r="2142" spans="2:14" hidden="1">
      <c r="B2142" s="13">
        <v>70154158</v>
      </c>
      <c r="C2142" s="14" t="s">
        <v>2756</v>
      </c>
      <c r="D2142" s="13" t="s">
        <v>42</v>
      </c>
      <c r="E2142" s="18" t="s">
        <v>2754</v>
      </c>
      <c r="F2142" s="13" t="s">
        <v>44</v>
      </c>
      <c r="G2142" s="13">
        <v>20</v>
      </c>
      <c r="H2142" s="13">
        <v>0</v>
      </c>
      <c r="I2142" s="13">
        <v>0</v>
      </c>
      <c r="J2142" s="13">
        <v>0</v>
      </c>
      <c r="K2142" s="13">
        <v>0</v>
      </c>
      <c r="L2142" s="13">
        <f t="shared" si="214"/>
        <v>20</v>
      </c>
      <c r="M2142" s="23"/>
      <c r="N2142" s="17"/>
    </row>
    <row r="2143" spans="2:14" hidden="1">
      <c r="B2143" s="13">
        <v>70154170</v>
      </c>
      <c r="C2143" s="14" t="s">
        <v>2757</v>
      </c>
      <c r="D2143" s="13" t="s">
        <v>42</v>
      </c>
      <c r="E2143" s="18" t="s">
        <v>2754</v>
      </c>
      <c r="F2143" s="13" t="s">
        <v>44</v>
      </c>
      <c r="G2143" s="13">
        <v>23</v>
      </c>
      <c r="H2143" s="13">
        <v>0</v>
      </c>
      <c r="I2143" s="13">
        <v>0</v>
      </c>
      <c r="J2143" s="13">
        <v>0</v>
      </c>
      <c r="K2143" s="13">
        <v>0</v>
      </c>
      <c r="L2143" s="13">
        <f t="shared" si="214"/>
        <v>23</v>
      </c>
      <c r="M2143" s="23"/>
      <c r="N2143" s="17"/>
    </row>
    <row r="2144" spans="2:14" hidden="1">
      <c r="B2144" s="13">
        <v>70154176</v>
      </c>
      <c r="C2144" s="14" t="s">
        <v>2758</v>
      </c>
      <c r="D2144" s="13" t="s">
        <v>42</v>
      </c>
      <c r="E2144" s="18" t="s">
        <v>2759</v>
      </c>
      <c r="F2144" s="13" t="s">
        <v>44</v>
      </c>
      <c r="G2144" s="13">
        <v>15</v>
      </c>
      <c r="H2144" s="13">
        <v>0</v>
      </c>
      <c r="I2144" s="13">
        <v>0</v>
      </c>
      <c r="J2144" s="13">
        <v>0</v>
      </c>
      <c r="K2144" s="13">
        <v>0</v>
      </c>
      <c r="L2144" s="13">
        <f t="shared" si="214"/>
        <v>15</v>
      </c>
      <c r="M2144" s="23"/>
      <c r="N2144" s="17"/>
    </row>
    <row r="2145" spans="2:14" hidden="1">
      <c r="B2145" s="13">
        <v>70154182</v>
      </c>
      <c r="C2145" s="14" t="s">
        <v>2760</v>
      </c>
      <c r="D2145" s="13" t="s">
        <v>42</v>
      </c>
      <c r="E2145" s="18" t="s">
        <v>2759</v>
      </c>
      <c r="F2145" s="13" t="s">
        <v>44</v>
      </c>
      <c r="G2145" s="13">
        <v>22</v>
      </c>
      <c r="H2145" s="13">
        <v>0</v>
      </c>
      <c r="I2145" s="13">
        <v>0</v>
      </c>
      <c r="J2145" s="13">
        <v>0</v>
      </c>
      <c r="K2145" s="13">
        <v>0</v>
      </c>
      <c r="L2145" s="13">
        <f t="shared" si="214"/>
        <v>22</v>
      </c>
      <c r="M2145" s="23"/>
      <c r="N2145" s="17"/>
    </row>
    <row r="2146" spans="2:14" hidden="1">
      <c r="B2146" s="13">
        <v>70154188</v>
      </c>
      <c r="C2146" s="14" t="s">
        <v>2761</v>
      </c>
      <c r="D2146" s="13" t="s">
        <v>42</v>
      </c>
      <c r="E2146" s="18" t="s">
        <v>2759</v>
      </c>
      <c r="F2146" s="13" t="s">
        <v>44</v>
      </c>
      <c r="G2146" s="13">
        <v>21</v>
      </c>
      <c r="H2146" s="13">
        <v>0</v>
      </c>
      <c r="I2146" s="13">
        <v>0</v>
      </c>
      <c r="J2146" s="13">
        <v>0</v>
      </c>
      <c r="K2146" s="13">
        <v>0</v>
      </c>
      <c r="L2146" s="13">
        <f t="shared" si="214"/>
        <v>21</v>
      </c>
      <c r="M2146" s="23"/>
      <c r="N2146" s="17"/>
    </row>
    <row r="2147" spans="2:14" hidden="1">
      <c r="B2147" s="13">
        <v>70154194</v>
      </c>
      <c r="C2147" s="14" t="s">
        <v>2762</v>
      </c>
      <c r="D2147" s="13" t="s">
        <v>42</v>
      </c>
      <c r="E2147" s="18" t="s">
        <v>2759</v>
      </c>
      <c r="F2147" s="13" t="s">
        <v>44</v>
      </c>
      <c r="G2147" s="13">
        <v>4</v>
      </c>
      <c r="H2147" s="13">
        <v>0</v>
      </c>
      <c r="I2147" s="13">
        <v>0</v>
      </c>
      <c r="J2147" s="13">
        <v>0</v>
      </c>
      <c r="K2147" s="13">
        <v>0</v>
      </c>
      <c r="L2147" s="13">
        <f t="shared" si="214"/>
        <v>4</v>
      </c>
      <c r="M2147" s="23"/>
      <c r="N2147" s="17">
        <f>L2147</f>
        <v>4</v>
      </c>
    </row>
    <row r="2148" spans="2:14" hidden="1">
      <c r="B2148" s="13">
        <v>70154200</v>
      </c>
      <c r="C2148" s="14" t="s">
        <v>2763</v>
      </c>
      <c r="D2148" s="13" t="s">
        <v>42</v>
      </c>
      <c r="E2148" s="18" t="s">
        <v>2759</v>
      </c>
      <c r="F2148" s="13" t="s">
        <v>44</v>
      </c>
      <c r="G2148" s="13">
        <v>27</v>
      </c>
      <c r="H2148" s="13">
        <v>0</v>
      </c>
      <c r="I2148" s="13">
        <v>0</v>
      </c>
      <c r="J2148" s="13">
        <v>0</v>
      </c>
      <c r="K2148" s="13">
        <v>0</v>
      </c>
      <c r="L2148" s="13">
        <f t="shared" si="214"/>
        <v>27</v>
      </c>
      <c r="M2148" s="23"/>
      <c r="N2148" s="17"/>
    </row>
    <row r="2149" spans="2:14" hidden="1">
      <c r="B2149" s="13">
        <v>70154252</v>
      </c>
      <c r="C2149" s="14" t="s">
        <v>2764</v>
      </c>
      <c r="D2149" s="13" t="s">
        <v>42</v>
      </c>
      <c r="E2149" s="18" t="s">
        <v>2765</v>
      </c>
      <c r="F2149" s="13" t="s">
        <v>44</v>
      </c>
      <c r="G2149" s="13">
        <v>6</v>
      </c>
      <c r="H2149" s="13">
        <v>0</v>
      </c>
      <c r="I2149" s="13">
        <v>0</v>
      </c>
      <c r="J2149" s="13">
        <v>0</v>
      </c>
      <c r="K2149" s="13">
        <v>0</v>
      </c>
      <c r="L2149" s="13">
        <f t="shared" si="214"/>
        <v>6</v>
      </c>
      <c r="M2149" s="23"/>
      <c r="N2149" s="17"/>
    </row>
    <row r="2150" spans="2:14" hidden="1">
      <c r="B2150" s="13">
        <v>70154258</v>
      </c>
      <c r="C2150" s="14" t="s">
        <v>2766</v>
      </c>
      <c r="D2150" s="13" t="s">
        <v>42</v>
      </c>
      <c r="E2150" s="18" t="s">
        <v>2765</v>
      </c>
      <c r="F2150" s="13" t="s">
        <v>44</v>
      </c>
      <c r="G2150" s="13">
        <v>204</v>
      </c>
      <c r="H2150" s="13">
        <v>0</v>
      </c>
      <c r="I2150" s="13">
        <v>0</v>
      </c>
      <c r="J2150" s="13">
        <v>0</v>
      </c>
      <c r="K2150" s="13">
        <v>0</v>
      </c>
      <c r="L2150" s="13">
        <f t="shared" si="214"/>
        <v>204</v>
      </c>
      <c r="M2150" s="23"/>
      <c r="N2150" s="17"/>
    </row>
    <row r="2151" spans="2:14" hidden="1">
      <c r="B2151" s="13">
        <v>70154264</v>
      </c>
      <c r="C2151" s="14" t="s">
        <v>2767</v>
      </c>
      <c r="D2151" s="13" t="s">
        <v>42</v>
      </c>
      <c r="E2151" s="18" t="s">
        <v>2765</v>
      </c>
      <c r="F2151" s="13" t="s">
        <v>44</v>
      </c>
      <c r="G2151" s="13">
        <v>199</v>
      </c>
      <c r="H2151" s="13">
        <v>0</v>
      </c>
      <c r="I2151" s="13">
        <v>0</v>
      </c>
      <c r="J2151" s="13">
        <v>0</v>
      </c>
      <c r="K2151" s="13">
        <v>0</v>
      </c>
      <c r="L2151" s="13">
        <f t="shared" si="214"/>
        <v>199</v>
      </c>
      <c r="M2151" s="23"/>
      <c r="N2151" s="17"/>
    </row>
    <row r="2152" spans="2:14" hidden="1">
      <c r="B2152" s="13">
        <v>70154270</v>
      </c>
      <c r="C2152" s="14" t="s">
        <v>2768</v>
      </c>
      <c r="D2152" s="13" t="s">
        <v>42</v>
      </c>
      <c r="E2152" s="18" t="s">
        <v>2765</v>
      </c>
      <c r="F2152" s="13" t="s">
        <v>44</v>
      </c>
      <c r="G2152" s="13">
        <v>162</v>
      </c>
      <c r="H2152" s="13">
        <v>0</v>
      </c>
      <c r="I2152" s="13">
        <v>0</v>
      </c>
      <c r="J2152" s="13">
        <v>0</v>
      </c>
      <c r="K2152" s="13">
        <v>0</v>
      </c>
      <c r="L2152" s="13">
        <f t="shared" si="214"/>
        <v>162</v>
      </c>
      <c r="M2152" s="23"/>
      <c r="N2152" s="17"/>
    </row>
    <row r="2153" spans="2:14" hidden="1">
      <c r="B2153" s="13">
        <v>70154276</v>
      </c>
      <c r="C2153" s="14" t="s">
        <v>2769</v>
      </c>
      <c r="D2153" s="13" t="s">
        <v>42</v>
      </c>
      <c r="E2153" s="18" t="s">
        <v>2765</v>
      </c>
      <c r="F2153" s="13" t="s">
        <v>44</v>
      </c>
      <c r="G2153" s="13">
        <v>158</v>
      </c>
      <c r="H2153" s="13">
        <v>0</v>
      </c>
      <c r="I2153" s="13">
        <v>0</v>
      </c>
      <c r="J2153" s="13">
        <v>0</v>
      </c>
      <c r="K2153" s="13">
        <v>0</v>
      </c>
      <c r="L2153" s="13">
        <f t="shared" si="214"/>
        <v>158</v>
      </c>
      <c r="M2153" s="23"/>
      <c r="N2153" s="17"/>
    </row>
    <row r="2154" spans="2:14" hidden="1">
      <c r="B2154" s="13">
        <v>70154282</v>
      </c>
      <c r="C2154" s="14" t="s">
        <v>2770</v>
      </c>
      <c r="D2154" s="13" t="s">
        <v>42</v>
      </c>
      <c r="E2154" s="18" t="s">
        <v>2765</v>
      </c>
      <c r="F2154" s="13" t="s">
        <v>44</v>
      </c>
      <c r="G2154" s="13">
        <v>158</v>
      </c>
      <c r="H2154" s="13">
        <v>0</v>
      </c>
      <c r="I2154" s="13">
        <v>0</v>
      </c>
      <c r="J2154" s="13">
        <v>0</v>
      </c>
      <c r="K2154" s="13">
        <v>0</v>
      </c>
      <c r="L2154" s="13">
        <f t="shared" si="214"/>
        <v>158</v>
      </c>
      <c r="M2154" s="23"/>
      <c r="N2154" s="17"/>
    </row>
    <row r="2155" spans="2:14" hidden="1">
      <c r="B2155" s="13">
        <v>70154288</v>
      </c>
      <c r="C2155" s="14" t="s">
        <v>2771</v>
      </c>
      <c r="D2155" s="13" t="s">
        <v>42</v>
      </c>
      <c r="E2155" s="18" t="s">
        <v>2765</v>
      </c>
      <c r="F2155" s="13" t="s">
        <v>44</v>
      </c>
      <c r="G2155" s="13">
        <v>151</v>
      </c>
      <c r="H2155" s="13">
        <v>0</v>
      </c>
      <c r="I2155" s="13">
        <v>0</v>
      </c>
      <c r="J2155" s="13">
        <v>0</v>
      </c>
      <c r="K2155" s="13">
        <v>0</v>
      </c>
      <c r="L2155" s="13">
        <f t="shared" si="214"/>
        <v>151</v>
      </c>
      <c r="M2155" s="23"/>
      <c r="N2155" s="17"/>
    </row>
    <row r="2156" spans="2:14" hidden="1">
      <c r="B2156" s="13">
        <v>70154294</v>
      </c>
      <c r="C2156" s="14" t="s">
        <v>2772</v>
      </c>
      <c r="D2156" s="13" t="s">
        <v>42</v>
      </c>
      <c r="E2156" s="18" t="s">
        <v>2765</v>
      </c>
      <c r="F2156" s="13" t="s">
        <v>44</v>
      </c>
      <c r="G2156" s="13">
        <v>202</v>
      </c>
      <c r="H2156" s="13">
        <v>0</v>
      </c>
      <c r="I2156" s="13">
        <v>0</v>
      </c>
      <c r="J2156" s="13">
        <v>0</v>
      </c>
      <c r="K2156" s="13">
        <v>0</v>
      </c>
      <c r="L2156" s="13">
        <f t="shared" si="214"/>
        <v>202</v>
      </c>
      <c r="M2156" s="23"/>
      <c r="N2156" s="17"/>
    </row>
    <row r="2157" spans="2:14" hidden="1">
      <c r="B2157" s="13">
        <v>70154300</v>
      </c>
      <c r="C2157" s="14" t="s">
        <v>2773</v>
      </c>
      <c r="D2157" s="13" t="s">
        <v>42</v>
      </c>
      <c r="E2157" s="18" t="s">
        <v>2765</v>
      </c>
      <c r="F2157" s="13" t="s">
        <v>44</v>
      </c>
      <c r="G2157" s="13">
        <v>66</v>
      </c>
      <c r="H2157" s="13">
        <v>0</v>
      </c>
      <c r="I2157" s="13">
        <v>0</v>
      </c>
      <c r="J2157" s="13">
        <v>0</v>
      </c>
      <c r="K2157" s="13">
        <v>0</v>
      </c>
      <c r="L2157" s="13">
        <f t="shared" si="214"/>
        <v>66</v>
      </c>
      <c r="M2157" s="23"/>
      <c r="N2157" s="17"/>
    </row>
    <row r="2158" spans="2:14" hidden="1">
      <c r="B2158" s="13">
        <v>70154302</v>
      </c>
      <c r="C2158" s="14" t="s">
        <v>2774</v>
      </c>
      <c r="D2158" s="13" t="s">
        <v>42</v>
      </c>
      <c r="E2158" s="18" t="s">
        <v>2765</v>
      </c>
      <c r="F2158" s="13" t="s">
        <v>44</v>
      </c>
      <c r="G2158" s="13">
        <v>2</v>
      </c>
      <c r="H2158" s="13">
        <v>0</v>
      </c>
      <c r="I2158" s="13">
        <v>0</v>
      </c>
      <c r="J2158" s="13">
        <v>0</v>
      </c>
      <c r="K2158" s="13">
        <v>0</v>
      </c>
      <c r="L2158" s="13">
        <f t="shared" si="214"/>
        <v>2</v>
      </c>
      <c r="M2158" s="23"/>
      <c r="N2158" s="17">
        <f>L2158</f>
        <v>2</v>
      </c>
    </row>
    <row r="2159" spans="2:14" hidden="1">
      <c r="B2159" s="13">
        <v>70154308</v>
      </c>
      <c r="C2159" s="14" t="s">
        <v>2775</v>
      </c>
      <c r="D2159" s="13" t="s">
        <v>42</v>
      </c>
      <c r="E2159" s="18" t="s">
        <v>2765</v>
      </c>
      <c r="F2159" s="13" t="s">
        <v>44</v>
      </c>
      <c r="G2159" s="13">
        <v>14</v>
      </c>
      <c r="H2159" s="13">
        <v>0</v>
      </c>
      <c r="I2159" s="13">
        <v>0</v>
      </c>
      <c r="J2159" s="13">
        <v>0</v>
      </c>
      <c r="K2159" s="13">
        <v>0</v>
      </c>
      <c r="L2159" s="13">
        <f t="shared" si="214"/>
        <v>14</v>
      </c>
      <c r="M2159" s="23"/>
      <c r="N2159" s="17"/>
    </row>
    <row r="2160" spans="2:14" hidden="1">
      <c r="B2160" s="13">
        <v>70154362</v>
      </c>
      <c r="C2160" s="14" t="s">
        <v>2776</v>
      </c>
      <c r="D2160" s="13" t="s">
        <v>42</v>
      </c>
      <c r="E2160" s="18" t="s">
        <v>2777</v>
      </c>
      <c r="F2160" s="13" t="s">
        <v>44</v>
      </c>
      <c r="G2160" s="13">
        <v>80</v>
      </c>
      <c r="H2160" s="13">
        <v>0</v>
      </c>
      <c r="I2160" s="13">
        <v>0</v>
      </c>
      <c r="J2160" s="13">
        <v>0</v>
      </c>
      <c r="K2160" s="13">
        <v>0</v>
      </c>
      <c r="L2160" s="13">
        <f t="shared" si="214"/>
        <v>80</v>
      </c>
      <c r="M2160" s="23"/>
      <c r="N2160" s="17"/>
    </row>
    <row r="2161" spans="2:14" hidden="1">
      <c r="B2161" s="13">
        <v>70154368</v>
      </c>
      <c r="C2161" s="14" t="s">
        <v>2778</v>
      </c>
      <c r="D2161" s="13" t="s">
        <v>42</v>
      </c>
      <c r="E2161" s="18" t="s">
        <v>2777</v>
      </c>
      <c r="F2161" s="13" t="s">
        <v>44</v>
      </c>
      <c r="G2161" s="13">
        <v>13</v>
      </c>
      <c r="H2161" s="13">
        <v>0</v>
      </c>
      <c r="I2161" s="13">
        <v>0</v>
      </c>
      <c r="J2161" s="13">
        <v>0</v>
      </c>
      <c r="K2161" s="13">
        <v>0</v>
      </c>
      <c r="L2161" s="13">
        <f t="shared" si="214"/>
        <v>13</v>
      </c>
      <c r="M2161" s="23"/>
      <c r="N2161" s="17"/>
    </row>
    <row r="2162" spans="2:14" hidden="1">
      <c r="B2162" s="13">
        <v>70154376</v>
      </c>
      <c r="C2162" s="14" t="s">
        <v>2779</v>
      </c>
      <c r="D2162" s="13" t="s">
        <v>42</v>
      </c>
      <c r="E2162" s="18" t="s">
        <v>2777</v>
      </c>
      <c r="F2162" s="13" t="s">
        <v>44</v>
      </c>
      <c r="G2162" s="13">
        <v>9</v>
      </c>
      <c r="H2162" s="13">
        <v>0</v>
      </c>
      <c r="I2162" s="13">
        <v>0</v>
      </c>
      <c r="J2162" s="13">
        <v>0</v>
      </c>
      <c r="K2162" s="13">
        <v>0</v>
      </c>
      <c r="L2162" s="13">
        <f t="shared" si="214"/>
        <v>9</v>
      </c>
      <c r="M2162" s="23"/>
      <c r="N2162" s="17"/>
    </row>
    <row r="2163" spans="2:14" hidden="1">
      <c r="B2163" s="13">
        <v>70154438</v>
      </c>
      <c r="C2163" s="14" t="s">
        <v>2780</v>
      </c>
      <c r="D2163" s="13" t="s">
        <v>42</v>
      </c>
      <c r="E2163" s="18" t="s">
        <v>2781</v>
      </c>
      <c r="F2163" s="13" t="s">
        <v>44</v>
      </c>
      <c r="G2163" s="13">
        <v>16</v>
      </c>
      <c r="H2163" s="13">
        <v>0</v>
      </c>
      <c r="I2163" s="13">
        <v>0</v>
      </c>
      <c r="J2163" s="13">
        <v>0</v>
      </c>
      <c r="K2163" s="13">
        <v>0</v>
      </c>
      <c r="L2163" s="13">
        <f t="shared" si="214"/>
        <v>16</v>
      </c>
      <c r="M2163" s="23"/>
      <c r="N2163" s="17"/>
    </row>
    <row r="2164" spans="2:14" hidden="1">
      <c r="B2164" s="13">
        <v>70154440</v>
      </c>
      <c r="C2164" s="14" t="s">
        <v>2782</v>
      </c>
      <c r="D2164" s="13" t="s">
        <v>42</v>
      </c>
      <c r="E2164" s="18" t="s">
        <v>2781</v>
      </c>
      <c r="F2164" s="13" t="s">
        <v>44</v>
      </c>
      <c r="G2164" s="13">
        <v>7</v>
      </c>
      <c r="H2164" s="13">
        <v>0</v>
      </c>
      <c r="I2164" s="13">
        <v>0</v>
      </c>
      <c r="J2164" s="13">
        <v>0</v>
      </c>
      <c r="K2164" s="13">
        <v>0</v>
      </c>
      <c r="L2164" s="13">
        <f t="shared" si="214"/>
        <v>7</v>
      </c>
      <c r="M2164" s="23"/>
      <c r="N2164" s="17"/>
    </row>
    <row r="2165" spans="2:14" hidden="1">
      <c r="B2165" s="13">
        <v>70154441</v>
      </c>
      <c r="C2165" s="14" t="s">
        <v>2783</v>
      </c>
      <c r="D2165" s="13" t="s">
        <v>42</v>
      </c>
      <c r="E2165" s="18" t="s">
        <v>2781</v>
      </c>
      <c r="F2165" s="13" t="s">
        <v>44</v>
      </c>
      <c r="G2165" s="13">
        <v>21</v>
      </c>
      <c r="H2165" s="13">
        <v>0</v>
      </c>
      <c r="I2165" s="13">
        <v>0</v>
      </c>
      <c r="J2165" s="13">
        <v>0</v>
      </c>
      <c r="K2165" s="13">
        <v>0</v>
      </c>
      <c r="L2165" s="13">
        <f t="shared" si="214"/>
        <v>21</v>
      </c>
      <c r="M2165" s="23"/>
      <c r="N2165" s="17"/>
    </row>
    <row r="2166" spans="2:14" hidden="1">
      <c r="B2166" s="13">
        <v>70154669</v>
      </c>
      <c r="C2166" s="14" t="s">
        <v>2784</v>
      </c>
      <c r="D2166" s="13">
        <v>0</v>
      </c>
      <c r="E2166" s="18" t="s">
        <v>2785</v>
      </c>
      <c r="F2166" s="13" t="s">
        <v>44</v>
      </c>
      <c r="G2166" s="13">
        <v>27</v>
      </c>
      <c r="H2166" s="13">
        <v>0</v>
      </c>
      <c r="I2166" s="13">
        <v>0</v>
      </c>
      <c r="J2166" s="13">
        <v>0</v>
      </c>
      <c r="K2166" s="13">
        <v>0</v>
      </c>
      <c r="L2166" s="13">
        <f t="shared" si="214"/>
        <v>27</v>
      </c>
      <c r="M2166" s="23"/>
      <c r="N2166" s="17"/>
    </row>
    <row r="2167" spans="2:14" hidden="1">
      <c r="B2167" s="13">
        <v>70154675</v>
      </c>
      <c r="C2167" s="14" t="s">
        <v>2786</v>
      </c>
      <c r="D2167" s="13">
        <v>0</v>
      </c>
      <c r="E2167" s="18" t="s">
        <v>2785</v>
      </c>
      <c r="F2167" s="13" t="s">
        <v>44</v>
      </c>
      <c r="G2167" s="13">
        <v>34</v>
      </c>
      <c r="H2167" s="13">
        <v>0</v>
      </c>
      <c r="I2167" s="13">
        <v>0</v>
      </c>
      <c r="J2167" s="13">
        <v>0</v>
      </c>
      <c r="K2167" s="13">
        <v>0</v>
      </c>
      <c r="L2167" s="13">
        <f t="shared" si="214"/>
        <v>34</v>
      </c>
      <c r="M2167" s="23"/>
      <c r="N2167" s="17"/>
    </row>
    <row r="2168" spans="2:14" hidden="1">
      <c r="B2168" s="13">
        <v>70154681</v>
      </c>
      <c r="C2168" s="14" t="s">
        <v>2787</v>
      </c>
      <c r="D2168" s="13">
        <v>0</v>
      </c>
      <c r="E2168" s="18" t="s">
        <v>2785</v>
      </c>
      <c r="F2168" s="13" t="s">
        <v>44</v>
      </c>
      <c r="G2168" s="13">
        <v>33</v>
      </c>
      <c r="H2168" s="13">
        <v>0</v>
      </c>
      <c r="I2168" s="13">
        <v>0</v>
      </c>
      <c r="J2168" s="13">
        <v>0</v>
      </c>
      <c r="K2168" s="13">
        <v>0</v>
      </c>
      <c r="L2168" s="13">
        <f t="shared" si="214"/>
        <v>33</v>
      </c>
      <c r="M2168" s="23"/>
      <c r="N2168" s="17"/>
    </row>
    <row r="2169" spans="2:14" hidden="1">
      <c r="B2169" s="13">
        <v>70154687</v>
      </c>
      <c r="C2169" s="14" t="s">
        <v>2788</v>
      </c>
      <c r="D2169" s="13">
        <v>0</v>
      </c>
      <c r="E2169" s="18" t="s">
        <v>2785</v>
      </c>
      <c r="F2169" s="13" t="s">
        <v>44</v>
      </c>
      <c r="G2169" s="13">
        <v>39</v>
      </c>
      <c r="H2169" s="13">
        <v>0</v>
      </c>
      <c r="I2169" s="13">
        <v>0</v>
      </c>
      <c r="J2169" s="13">
        <v>0</v>
      </c>
      <c r="K2169" s="13">
        <v>0</v>
      </c>
      <c r="L2169" s="13">
        <f t="shared" si="214"/>
        <v>39</v>
      </c>
      <c r="M2169" s="23"/>
      <c r="N2169" s="17"/>
    </row>
    <row r="2170" spans="2:14" hidden="1">
      <c r="B2170" s="13">
        <v>70154693</v>
      </c>
      <c r="C2170" s="14" t="s">
        <v>2789</v>
      </c>
      <c r="D2170" s="13">
        <v>0</v>
      </c>
      <c r="E2170" s="18" t="s">
        <v>2785</v>
      </c>
      <c r="F2170" s="13" t="s">
        <v>44</v>
      </c>
      <c r="G2170" s="13">
        <v>23</v>
      </c>
      <c r="H2170" s="13">
        <v>0</v>
      </c>
      <c r="I2170" s="13">
        <v>0</v>
      </c>
      <c r="J2170" s="13">
        <v>0</v>
      </c>
      <c r="K2170" s="13">
        <v>0</v>
      </c>
      <c r="L2170" s="13">
        <f t="shared" si="214"/>
        <v>23</v>
      </c>
      <c r="M2170" s="23"/>
      <c r="N2170" s="17"/>
    </row>
    <row r="2171" spans="2:14" hidden="1">
      <c r="B2171" s="13">
        <v>70154699</v>
      </c>
      <c r="C2171" s="14" t="s">
        <v>2790</v>
      </c>
      <c r="D2171" s="13">
        <v>0</v>
      </c>
      <c r="E2171" s="18" t="s">
        <v>2785</v>
      </c>
      <c r="F2171" s="13" t="s">
        <v>44</v>
      </c>
      <c r="G2171" s="13">
        <v>42</v>
      </c>
      <c r="H2171" s="13">
        <v>0</v>
      </c>
      <c r="I2171" s="13">
        <v>0</v>
      </c>
      <c r="J2171" s="13">
        <v>0</v>
      </c>
      <c r="K2171" s="13">
        <v>0</v>
      </c>
      <c r="L2171" s="13">
        <f t="shared" si="214"/>
        <v>42</v>
      </c>
      <c r="M2171" s="23"/>
      <c r="N2171" s="17"/>
    </row>
    <row r="2172" spans="2:14" hidden="1">
      <c r="B2172" s="13">
        <v>70154705</v>
      </c>
      <c r="C2172" s="14" t="s">
        <v>2791</v>
      </c>
      <c r="D2172" s="13" t="s">
        <v>2792</v>
      </c>
      <c r="E2172" s="18" t="s">
        <v>2792</v>
      </c>
      <c r="F2172" s="13" t="s">
        <v>44</v>
      </c>
      <c r="G2172" s="13">
        <v>18</v>
      </c>
      <c r="H2172" s="13">
        <v>0</v>
      </c>
      <c r="I2172" s="13">
        <v>0</v>
      </c>
      <c r="J2172" s="13">
        <v>0</v>
      </c>
      <c r="K2172" s="13">
        <v>0</v>
      </c>
      <c r="L2172" s="13">
        <f t="shared" si="214"/>
        <v>18</v>
      </c>
      <c r="M2172" s="23"/>
      <c r="N2172" s="17"/>
    </row>
    <row r="2173" spans="2:14" hidden="1">
      <c r="B2173" s="13">
        <v>70154717</v>
      </c>
      <c r="C2173" s="14" t="s">
        <v>2793</v>
      </c>
      <c r="D2173" s="13">
        <v>0</v>
      </c>
      <c r="E2173" s="18" t="s">
        <v>2785</v>
      </c>
      <c r="F2173" s="13" t="s">
        <v>44</v>
      </c>
      <c r="G2173" s="13">
        <v>1</v>
      </c>
      <c r="H2173" s="13">
        <v>0</v>
      </c>
      <c r="I2173" s="13">
        <v>0</v>
      </c>
      <c r="J2173" s="13">
        <v>0</v>
      </c>
      <c r="K2173" s="13">
        <v>0</v>
      </c>
      <c r="L2173" s="13">
        <f t="shared" si="214"/>
        <v>1</v>
      </c>
      <c r="M2173" s="23"/>
      <c r="N2173" s="17">
        <f>L2173</f>
        <v>1</v>
      </c>
    </row>
    <row r="2174" spans="2:14" hidden="1">
      <c r="B2174" s="13">
        <v>70154723</v>
      </c>
      <c r="C2174" s="14" t="s">
        <v>2794</v>
      </c>
      <c r="D2174" s="13">
        <v>0</v>
      </c>
      <c r="E2174" s="18" t="s">
        <v>2795</v>
      </c>
      <c r="F2174" s="13" t="s">
        <v>44</v>
      </c>
      <c r="G2174" s="13">
        <v>51</v>
      </c>
      <c r="H2174" s="13">
        <v>0</v>
      </c>
      <c r="I2174" s="13">
        <v>0</v>
      </c>
      <c r="J2174" s="13">
        <v>0</v>
      </c>
      <c r="K2174" s="13">
        <v>0</v>
      </c>
      <c r="L2174" s="13">
        <f t="shared" si="214"/>
        <v>51</v>
      </c>
      <c r="M2174" s="23"/>
      <c r="N2174" s="17"/>
    </row>
    <row r="2175" spans="2:14" hidden="1">
      <c r="B2175" s="13">
        <v>70154729</v>
      </c>
      <c r="C2175" s="14" t="s">
        <v>2796</v>
      </c>
      <c r="D2175" s="13">
        <v>0</v>
      </c>
      <c r="E2175" s="18" t="s">
        <v>2795</v>
      </c>
      <c r="F2175" s="13" t="s">
        <v>44</v>
      </c>
      <c r="G2175" s="13">
        <v>71</v>
      </c>
      <c r="H2175" s="13">
        <v>0</v>
      </c>
      <c r="I2175" s="13">
        <v>0</v>
      </c>
      <c r="J2175" s="13">
        <v>0</v>
      </c>
      <c r="K2175" s="13">
        <v>0</v>
      </c>
      <c r="L2175" s="13">
        <f t="shared" si="214"/>
        <v>71</v>
      </c>
      <c r="M2175" s="23"/>
      <c r="N2175" s="17"/>
    </row>
    <row r="2176" spans="2:14" hidden="1">
      <c r="B2176" s="13">
        <v>70154735</v>
      </c>
      <c r="C2176" s="14" t="s">
        <v>2797</v>
      </c>
      <c r="D2176" s="13">
        <v>0</v>
      </c>
      <c r="E2176" s="18" t="s">
        <v>2795</v>
      </c>
      <c r="F2176" s="13" t="s">
        <v>44</v>
      </c>
      <c r="G2176" s="13">
        <v>66</v>
      </c>
      <c r="H2176" s="13">
        <v>0</v>
      </c>
      <c r="I2176" s="13">
        <v>0</v>
      </c>
      <c r="J2176" s="13">
        <v>0</v>
      </c>
      <c r="K2176" s="13">
        <v>0</v>
      </c>
      <c r="L2176" s="13">
        <f t="shared" si="214"/>
        <v>66</v>
      </c>
      <c r="M2176" s="23"/>
      <c r="N2176" s="17"/>
    </row>
    <row r="2177" spans="2:14" hidden="1">
      <c r="B2177" s="13">
        <v>70154741</v>
      </c>
      <c r="C2177" s="14" t="s">
        <v>2798</v>
      </c>
      <c r="D2177" s="13">
        <v>0</v>
      </c>
      <c r="E2177" s="18" t="s">
        <v>2795</v>
      </c>
      <c r="F2177" s="13" t="s">
        <v>44</v>
      </c>
      <c r="G2177" s="13">
        <v>65</v>
      </c>
      <c r="H2177" s="13">
        <v>0</v>
      </c>
      <c r="I2177" s="13">
        <v>0</v>
      </c>
      <c r="J2177" s="13">
        <v>0</v>
      </c>
      <c r="K2177" s="13">
        <v>0</v>
      </c>
      <c r="L2177" s="13">
        <f t="shared" si="214"/>
        <v>65</v>
      </c>
      <c r="M2177" s="23"/>
      <c r="N2177" s="17"/>
    </row>
    <row r="2178" spans="2:14" hidden="1">
      <c r="B2178" s="13">
        <v>70154747</v>
      </c>
      <c r="C2178" s="14" t="s">
        <v>2799</v>
      </c>
      <c r="D2178" s="13">
        <v>0</v>
      </c>
      <c r="E2178" s="18" t="s">
        <v>2795</v>
      </c>
      <c r="F2178" s="13" t="s">
        <v>44</v>
      </c>
      <c r="G2178" s="13">
        <v>63</v>
      </c>
      <c r="H2178" s="13">
        <v>0</v>
      </c>
      <c r="I2178" s="13">
        <v>0</v>
      </c>
      <c r="J2178" s="13">
        <v>0</v>
      </c>
      <c r="K2178" s="13">
        <v>0</v>
      </c>
      <c r="L2178" s="13">
        <f t="shared" si="214"/>
        <v>63</v>
      </c>
      <c r="M2178" s="23"/>
      <c r="N2178" s="17"/>
    </row>
    <row r="2179" spans="2:14" hidden="1">
      <c r="B2179" s="13">
        <v>70154753</v>
      </c>
      <c r="C2179" s="14" t="s">
        <v>2800</v>
      </c>
      <c r="D2179" s="13">
        <v>0</v>
      </c>
      <c r="E2179" s="18" t="s">
        <v>2795</v>
      </c>
      <c r="F2179" s="13" t="s">
        <v>44</v>
      </c>
      <c r="G2179" s="13">
        <v>44</v>
      </c>
      <c r="H2179" s="13">
        <v>0</v>
      </c>
      <c r="I2179" s="13">
        <v>0</v>
      </c>
      <c r="J2179" s="13">
        <v>0</v>
      </c>
      <c r="K2179" s="13">
        <v>0</v>
      </c>
      <c r="L2179" s="13">
        <f t="shared" si="214"/>
        <v>44</v>
      </c>
      <c r="M2179" s="23"/>
      <c r="N2179" s="17"/>
    </row>
    <row r="2180" spans="2:14" hidden="1">
      <c r="B2180" s="13">
        <v>70154765</v>
      </c>
      <c r="C2180" s="14" t="s">
        <v>2801</v>
      </c>
      <c r="D2180" s="13">
        <v>0</v>
      </c>
      <c r="E2180" s="18" t="s">
        <v>2795</v>
      </c>
      <c r="F2180" s="13" t="s">
        <v>44</v>
      </c>
      <c r="G2180" s="13">
        <v>16</v>
      </c>
      <c r="H2180" s="13">
        <v>0</v>
      </c>
      <c r="I2180" s="13">
        <v>0</v>
      </c>
      <c r="J2180" s="13">
        <v>0</v>
      </c>
      <c r="K2180" s="13">
        <v>0</v>
      </c>
      <c r="L2180" s="13">
        <f t="shared" si="214"/>
        <v>16</v>
      </c>
      <c r="M2180" s="23"/>
      <c r="N2180" s="17"/>
    </row>
    <row r="2181" spans="2:14" hidden="1">
      <c r="B2181" s="13">
        <v>70154771</v>
      </c>
      <c r="C2181" s="14" t="s">
        <v>2802</v>
      </c>
      <c r="D2181" s="13">
        <v>0</v>
      </c>
      <c r="E2181" s="18" t="s">
        <v>2795</v>
      </c>
      <c r="F2181" s="13" t="s">
        <v>44</v>
      </c>
      <c r="G2181" s="13">
        <v>36</v>
      </c>
      <c r="H2181" s="13">
        <v>0</v>
      </c>
      <c r="I2181" s="13">
        <v>0</v>
      </c>
      <c r="J2181" s="13">
        <v>0</v>
      </c>
      <c r="K2181" s="13">
        <v>0</v>
      </c>
      <c r="L2181" s="13">
        <f t="shared" si="214"/>
        <v>36</v>
      </c>
      <c r="M2181" s="23"/>
      <c r="N2181" s="17"/>
    </row>
    <row r="2182" spans="2:14" hidden="1">
      <c r="B2182" s="13">
        <v>70154777</v>
      </c>
      <c r="C2182" s="14" t="s">
        <v>2803</v>
      </c>
      <c r="D2182" s="13">
        <v>0</v>
      </c>
      <c r="E2182" s="18" t="s">
        <v>2804</v>
      </c>
      <c r="F2182" s="13" t="s">
        <v>44</v>
      </c>
      <c r="G2182" s="13">
        <v>36</v>
      </c>
      <c r="H2182" s="13">
        <v>0</v>
      </c>
      <c r="I2182" s="13">
        <v>0</v>
      </c>
      <c r="J2182" s="13">
        <v>0</v>
      </c>
      <c r="K2182" s="13">
        <v>0</v>
      </c>
      <c r="L2182" s="13">
        <f t="shared" ref="L2182:L2218" si="215">H2182+G2182</f>
        <v>36</v>
      </c>
      <c r="M2182" s="23"/>
      <c r="N2182" s="17"/>
    </row>
    <row r="2183" spans="2:14" hidden="1">
      <c r="B2183" s="13">
        <v>70154783</v>
      </c>
      <c r="C2183" s="14" t="s">
        <v>2805</v>
      </c>
      <c r="D2183" s="13">
        <v>0</v>
      </c>
      <c r="E2183" s="18" t="s">
        <v>2804</v>
      </c>
      <c r="F2183" s="13" t="s">
        <v>44</v>
      </c>
      <c r="G2183" s="13">
        <v>25</v>
      </c>
      <c r="H2183" s="13">
        <v>0</v>
      </c>
      <c r="I2183" s="13">
        <v>0</v>
      </c>
      <c r="J2183" s="13">
        <v>0</v>
      </c>
      <c r="K2183" s="13">
        <v>0</v>
      </c>
      <c r="L2183" s="13">
        <f t="shared" si="215"/>
        <v>25</v>
      </c>
      <c r="M2183" s="23"/>
      <c r="N2183" s="17"/>
    </row>
    <row r="2184" spans="2:14" hidden="1">
      <c r="B2184" s="13">
        <v>70154789</v>
      </c>
      <c r="C2184" s="14" t="s">
        <v>2806</v>
      </c>
      <c r="D2184" s="13">
        <v>0</v>
      </c>
      <c r="E2184" s="18" t="s">
        <v>2804</v>
      </c>
      <c r="F2184" s="13" t="s">
        <v>44</v>
      </c>
      <c r="G2184" s="13">
        <v>22</v>
      </c>
      <c r="H2184" s="13">
        <v>0</v>
      </c>
      <c r="I2184" s="13">
        <v>0</v>
      </c>
      <c r="J2184" s="13">
        <v>0</v>
      </c>
      <c r="K2184" s="13">
        <v>0</v>
      </c>
      <c r="L2184" s="13">
        <f t="shared" si="215"/>
        <v>22</v>
      </c>
      <c r="M2184" s="23"/>
      <c r="N2184" s="17"/>
    </row>
    <row r="2185" spans="2:14" hidden="1">
      <c r="B2185" s="13">
        <v>70154795</v>
      </c>
      <c r="C2185" s="14" t="s">
        <v>2807</v>
      </c>
      <c r="D2185" s="13">
        <v>0</v>
      </c>
      <c r="E2185" s="18" t="s">
        <v>2804</v>
      </c>
      <c r="F2185" s="13" t="s">
        <v>44</v>
      </c>
      <c r="G2185" s="13">
        <v>2</v>
      </c>
      <c r="H2185" s="13">
        <v>0</v>
      </c>
      <c r="I2185" s="13">
        <v>0</v>
      </c>
      <c r="J2185" s="13">
        <v>0</v>
      </c>
      <c r="K2185" s="13">
        <v>0</v>
      </c>
      <c r="L2185" s="13">
        <f t="shared" si="215"/>
        <v>2</v>
      </c>
      <c r="M2185" s="23"/>
      <c r="N2185" s="17">
        <f>L2185</f>
        <v>2</v>
      </c>
    </row>
    <row r="2186" spans="2:14" hidden="1">
      <c r="B2186" s="13">
        <v>70154801</v>
      </c>
      <c r="C2186" s="14" t="s">
        <v>2808</v>
      </c>
      <c r="D2186" s="13">
        <v>0</v>
      </c>
      <c r="E2186" s="18" t="s">
        <v>2804</v>
      </c>
      <c r="F2186" s="13" t="s">
        <v>44</v>
      </c>
      <c r="G2186" s="13">
        <v>34</v>
      </c>
      <c r="H2186" s="13">
        <v>0</v>
      </c>
      <c r="I2186" s="13">
        <v>0</v>
      </c>
      <c r="J2186" s="13">
        <v>0</v>
      </c>
      <c r="K2186" s="13">
        <v>0</v>
      </c>
      <c r="L2186" s="13">
        <f t="shared" si="215"/>
        <v>34</v>
      </c>
      <c r="M2186" s="23"/>
      <c r="N2186" s="17"/>
    </row>
    <row r="2187" spans="2:14" hidden="1">
      <c r="B2187" s="13">
        <v>70154807</v>
      </c>
      <c r="C2187" s="14" t="s">
        <v>2809</v>
      </c>
      <c r="D2187" s="13">
        <v>0</v>
      </c>
      <c r="E2187" s="18" t="s">
        <v>2804</v>
      </c>
      <c r="F2187" s="13" t="s">
        <v>44</v>
      </c>
      <c r="G2187" s="13">
        <v>31</v>
      </c>
      <c r="H2187" s="13">
        <v>0</v>
      </c>
      <c r="I2187" s="13">
        <v>0</v>
      </c>
      <c r="J2187" s="13">
        <v>0</v>
      </c>
      <c r="K2187" s="13">
        <v>0</v>
      </c>
      <c r="L2187" s="13">
        <f t="shared" si="215"/>
        <v>31</v>
      </c>
      <c r="M2187" s="23"/>
      <c r="N2187" s="17"/>
    </row>
    <row r="2188" spans="2:14" hidden="1">
      <c r="B2188" s="13">
        <v>70154813</v>
      </c>
      <c r="C2188" s="14" t="s">
        <v>2810</v>
      </c>
      <c r="D2188" s="13">
        <v>0</v>
      </c>
      <c r="E2188" s="18" t="s">
        <v>2804</v>
      </c>
      <c r="F2188" s="13" t="s">
        <v>44</v>
      </c>
      <c r="G2188" s="13">
        <v>26</v>
      </c>
      <c r="H2188" s="13">
        <v>0</v>
      </c>
      <c r="I2188" s="13">
        <v>0</v>
      </c>
      <c r="J2188" s="13">
        <v>0</v>
      </c>
      <c r="K2188" s="13">
        <v>0</v>
      </c>
      <c r="L2188" s="13">
        <f t="shared" si="215"/>
        <v>26</v>
      </c>
      <c r="M2188" s="23"/>
      <c r="N2188" s="17"/>
    </row>
    <row r="2189" spans="2:14" hidden="1">
      <c r="B2189" s="13">
        <v>70154819</v>
      </c>
      <c r="C2189" s="14" t="s">
        <v>2811</v>
      </c>
      <c r="D2189" s="13">
        <v>0</v>
      </c>
      <c r="E2189" s="18" t="s">
        <v>2804</v>
      </c>
      <c r="F2189" s="13" t="s">
        <v>44</v>
      </c>
      <c r="G2189" s="13">
        <v>2</v>
      </c>
      <c r="H2189" s="13">
        <v>0</v>
      </c>
      <c r="I2189" s="13">
        <v>0</v>
      </c>
      <c r="J2189" s="13">
        <v>0</v>
      </c>
      <c r="K2189" s="13">
        <v>0</v>
      </c>
      <c r="L2189" s="13">
        <f t="shared" si="215"/>
        <v>2</v>
      </c>
      <c r="M2189" s="23"/>
      <c r="N2189" s="17">
        <f>L2189</f>
        <v>2</v>
      </c>
    </row>
    <row r="2190" spans="2:14" hidden="1">
      <c r="B2190" s="13">
        <v>70154825</v>
      </c>
      <c r="C2190" s="14" t="s">
        <v>2812</v>
      </c>
      <c r="D2190" s="13">
        <v>0</v>
      </c>
      <c r="E2190" s="18" t="s">
        <v>2804</v>
      </c>
      <c r="F2190" s="13" t="s">
        <v>44</v>
      </c>
      <c r="G2190" s="13">
        <v>7</v>
      </c>
      <c r="H2190" s="13">
        <v>0</v>
      </c>
      <c r="I2190" s="13">
        <v>0</v>
      </c>
      <c r="J2190" s="13">
        <v>0</v>
      </c>
      <c r="K2190" s="13">
        <v>0</v>
      </c>
      <c r="L2190" s="13">
        <f t="shared" si="215"/>
        <v>7</v>
      </c>
      <c r="M2190" s="23"/>
      <c r="N2190" s="17"/>
    </row>
    <row r="2191" spans="2:14" hidden="1">
      <c r="B2191" s="13">
        <v>70155114</v>
      </c>
      <c r="C2191" s="14" t="s">
        <v>2813</v>
      </c>
      <c r="D2191" s="13" t="s">
        <v>118</v>
      </c>
      <c r="E2191" s="18" t="s">
        <v>2814</v>
      </c>
      <c r="F2191" s="13" t="s">
        <v>44</v>
      </c>
      <c r="G2191" s="13">
        <v>24</v>
      </c>
      <c r="H2191" s="13">
        <v>0</v>
      </c>
      <c r="I2191" s="13">
        <v>0</v>
      </c>
      <c r="J2191" s="13">
        <v>0</v>
      </c>
      <c r="K2191" s="13">
        <v>0</v>
      </c>
      <c r="L2191" s="13">
        <f t="shared" si="215"/>
        <v>24</v>
      </c>
      <c r="M2191" s="23"/>
      <c r="N2191" s="17"/>
    </row>
    <row r="2192" spans="2:14" hidden="1">
      <c r="B2192" s="13">
        <v>70155120</v>
      </c>
      <c r="C2192" s="14" t="s">
        <v>2815</v>
      </c>
      <c r="D2192" s="13" t="s">
        <v>118</v>
      </c>
      <c r="E2192" s="18" t="s">
        <v>2814</v>
      </c>
      <c r="F2192" s="13" t="s">
        <v>44</v>
      </c>
      <c r="G2192" s="13">
        <v>38</v>
      </c>
      <c r="H2192" s="13">
        <v>0</v>
      </c>
      <c r="I2192" s="13">
        <v>0</v>
      </c>
      <c r="J2192" s="13">
        <v>0</v>
      </c>
      <c r="K2192" s="13">
        <v>0</v>
      </c>
      <c r="L2192" s="13">
        <f t="shared" si="215"/>
        <v>38</v>
      </c>
      <c r="M2192" s="23"/>
      <c r="N2192" s="17"/>
    </row>
    <row r="2193" spans="2:14" hidden="1">
      <c r="B2193" s="13">
        <v>70155126</v>
      </c>
      <c r="C2193" s="14" t="s">
        <v>2816</v>
      </c>
      <c r="D2193" s="13" t="s">
        <v>118</v>
      </c>
      <c r="E2193" s="18" t="s">
        <v>2814</v>
      </c>
      <c r="F2193" s="13" t="s">
        <v>44</v>
      </c>
      <c r="G2193" s="13">
        <v>22</v>
      </c>
      <c r="H2193" s="13">
        <v>0</v>
      </c>
      <c r="I2193" s="13">
        <v>0</v>
      </c>
      <c r="J2193" s="13">
        <v>0</v>
      </c>
      <c r="K2193" s="13">
        <v>0</v>
      </c>
      <c r="L2193" s="13">
        <f t="shared" si="215"/>
        <v>22</v>
      </c>
      <c r="M2193" s="23"/>
      <c r="N2193" s="17"/>
    </row>
    <row r="2194" spans="2:14" hidden="1">
      <c r="B2194" s="13">
        <v>70155132</v>
      </c>
      <c r="C2194" s="14" t="s">
        <v>2817</v>
      </c>
      <c r="D2194" s="13" t="s">
        <v>118</v>
      </c>
      <c r="E2194" s="18" t="s">
        <v>2814</v>
      </c>
      <c r="F2194" s="13" t="s">
        <v>44</v>
      </c>
      <c r="G2194" s="13">
        <v>7</v>
      </c>
      <c r="H2194" s="13">
        <v>0</v>
      </c>
      <c r="I2194" s="13">
        <v>0</v>
      </c>
      <c r="J2194" s="13">
        <v>0</v>
      </c>
      <c r="K2194" s="13">
        <v>0</v>
      </c>
      <c r="L2194" s="13">
        <f t="shared" si="215"/>
        <v>7</v>
      </c>
      <c r="M2194" s="23"/>
      <c r="N2194" s="17"/>
    </row>
    <row r="2195" spans="2:14" hidden="1">
      <c r="B2195" s="13">
        <v>70155138</v>
      </c>
      <c r="C2195" s="14" t="s">
        <v>2818</v>
      </c>
      <c r="D2195" s="13" t="s">
        <v>118</v>
      </c>
      <c r="E2195" s="18" t="s">
        <v>2814</v>
      </c>
      <c r="F2195" s="13" t="s">
        <v>44</v>
      </c>
      <c r="G2195" s="13">
        <v>11</v>
      </c>
      <c r="H2195" s="13">
        <v>0</v>
      </c>
      <c r="I2195" s="13">
        <v>0</v>
      </c>
      <c r="J2195" s="13">
        <v>0</v>
      </c>
      <c r="K2195" s="13">
        <v>0</v>
      </c>
      <c r="L2195" s="13">
        <f t="shared" si="215"/>
        <v>11</v>
      </c>
      <c r="M2195" s="23"/>
      <c r="N2195" s="17"/>
    </row>
    <row r="2196" spans="2:14" hidden="1">
      <c r="B2196" s="13">
        <v>70155144</v>
      </c>
      <c r="C2196" s="14" t="s">
        <v>2819</v>
      </c>
      <c r="D2196" s="13" t="s">
        <v>118</v>
      </c>
      <c r="E2196" s="18" t="s">
        <v>2814</v>
      </c>
      <c r="F2196" s="13" t="s">
        <v>44</v>
      </c>
      <c r="G2196" s="13">
        <v>3</v>
      </c>
      <c r="H2196" s="13">
        <v>0</v>
      </c>
      <c r="I2196" s="13">
        <v>0</v>
      </c>
      <c r="J2196" s="13">
        <v>0</v>
      </c>
      <c r="K2196" s="13">
        <v>0</v>
      </c>
      <c r="L2196" s="13">
        <f t="shared" si="215"/>
        <v>3</v>
      </c>
      <c r="M2196" s="23"/>
      <c r="N2196" s="17">
        <f>L2196</f>
        <v>3</v>
      </c>
    </row>
    <row r="2197" spans="2:14" hidden="1">
      <c r="B2197" s="13">
        <v>70155150</v>
      </c>
      <c r="C2197" s="14" t="s">
        <v>2820</v>
      </c>
      <c r="D2197" s="13" t="s">
        <v>118</v>
      </c>
      <c r="E2197" s="18" t="s">
        <v>2814</v>
      </c>
      <c r="F2197" s="13" t="s">
        <v>44</v>
      </c>
      <c r="G2197" s="13">
        <v>20</v>
      </c>
      <c r="H2197" s="13">
        <v>0</v>
      </c>
      <c r="I2197" s="13">
        <v>0</v>
      </c>
      <c r="J2197" s="13">
        <v>0</v>
      </c>
      <c r="K2197" s="13">
        <v>0</v>
      </c>
      <c r="L2197" s="13">
        <f t="shared" si="215"/>
        <v>20</v>
      </c>
      <c r="M2197" s="23"/>
      <c r="N2197" s="17"/>
    </row>
    <row r="2198" spans="2:14" hidden="1">
      <c r="B2198" s="13">
        <v>70155156</v>
      </c>
      <c r="C2198" s="14" t="s">
        <v>2821</v>
      </c>
      <c r="D2198" s="13" t="s">
        <v>118</v>
      </c>
      <c r="E2198" s="18" t="s">
        <v>2814</v>
      </c>
      <c r="F2198" s="13" t="s">
        <v>44</v>
      </c>
      <c r="G2198" s="13">
        <v>4</v>
      </c>
      <c r="H2198" s="13">
        <v>0</v>
      </c>
      <c r="I2198" s="13">
        <v>0</v>
      </c>
      <c r="J2198" s="13">
        <v>0</v>
      </c>
      <c r="K2198" s="13">
        <v>0</v>
      </c>
      <c r="L2198" s="13">
        <f t="shared" si="215"/>
        <v>4</v>
      </c>
      <c r="M2198" s="23"/>
      <c r="N2198" s="17">
        <f t="shared" ref="N2198:N2201" si="216">L2198</f>
        <v>4</v>
      </c>
    </row>
    <row r="2199" spans="2:14" hidden="1">
      <c r="B2199" s="13">
        <v>70155378</v>
      </c>
      <c r="C2199" s="14" t="s">
        <v>2822</v>
      </c>
      <c r="D2199" s="13" t="s">
        <v>118</v>
      </c>
      <c r="E2199" s="18" t="s">
        <v>2823</v>
      </c>
      <c r="F2199" s="13" t="s">
        <v>44</v>
      </c>
      <c r="G2199" s="13">
        <v>4</v>
      </c>
      <c r="H2199" s="13">
        <v>0</v>
      </c>
      <c r="I2199" s="13">
        <v>0</v>
      </c>
      <c r="J2199" s="13">
        <v>0</v>
      </c>
      <c r="K2199" s="13">
        <v>0</v>
      </c>
      <c r="L2199" s="13">
        <f t="shared" si="215"/>
        <v>4</v>
      </c>
      <c r="M2199" s="23"/>
      <c r="N2199" s="17">
        <f t="shared" si="216"/>
        <v>4</v>
      </c>
    </row>
    <row r="2200" spans="2:14" hidden="1">
      <c r="B2200" s="13">
        <v>70155384</v>
      </c>
      <c r="C2200" s="14" t="s">
        <v>2824</v>
      </c>
      <c r="D2200" s="13" t="s">
        <v>118</v>
      </c>
      <c r="E2200" s="18" t="s">
        <v>213</v>
      </c>
      <c r="F2200" s="13" t="s">
        <v>44</v>
      </c>
      <c r="G2200" s="13">
        <v>1</v>
      </c>
      <c r="H2200" s="13">
        <v>0</v>
      </c>
      <c r="I2200" s="13">
        <v>0</v>
      </c>
      <c r="J2200" s="13">
        <v>0</v>
      </c>
      <c r="K2200" s="13">
        <v>0</v>
      </c>
      <c r="L2200" s="13">
        <f t="shared" si="215"/>
        <v>1</v>
      </c>
      <c r="M2200" s="23"/>
      <c r="N2200" s="17">
        <f t="shared" si="216"/>
        <v>1</v>
      </c>
    </row>
    <row r="2201" spans="2:14" hidden="1">
      <c r="B2201" s="13">
        <v>70155390</v>
      </c>
      <c r="C2201" s="14" t="s">
        <v>2825</v>
      </c>
      <c r="D2201" s="13" t="s">
        <v>118</v>
      </c>
      <c r="E2201" s="18" t="s">
        <v>213</v>
      </c>
      <c r="F2201" s="13" t="s">
        <v>44</v>
      </c>
      <c r="G2201" s="13">
        <v>4</v>
      </c>
      <c r="H2201" s="13">
        <v>0</v>
      </c>
      <c r="I2201" s="13">
        <v>0</v>
      </c>
      <c r="J2201" s="13">
        <v>0</v>
      </c>
      <c r="K2201" s="13">
        <v>0</v>
      </c>
      <c r="L2201" s="13">
        <f t="shared" si="215"/>
        <v>4</v>
      </c>
      <c r="M2201" s="23"/>
      <c r="N2201" s="17">
        <f t="shared" si="216"/>
        <v>4</v>
      </c>
    </row>
    <row r="2202" spans="2:14" hidden="1">
      <c r="B2202" s="13">
        <v>70155396</v>
      </c>
      <c r="C2202" s="14" t="s">
        <v>2826</v>
      </c>
      <c r="D2202" s="13" t="s">
        <v>118</v>
      </c>
      <c r="E2202" s="18" t="s">
        <v>182</v>
      </c>
      <c r="F2202" s="13" t="s">
        <v>44</v>
      </c>
      <c r="G2202" s="13">
        <v>14</v>
      </c>
      <c r="H2202" s="13">
        <v>0</v>
      </c>
      <c r="I2202" s="13">
        <v>0</v>
      </c>
      <c r="J2202" s="13">
        <v>0</v>
      </c>
      <c r="K2202" s="13">
        <v>0</v>
      </c>
      <c r="L2202" s="13">
        <f t="shared" si="215"/>
        <v>14</v>
      </c>
      <c r="M2202" s="23"/>
      <c r="N2202" s="17"/>
    </row>
    <row r="2203" spans="2:14" hidden="1">
      <c r="B2203" s="13">
        <v>70155402</v>
      </c>
      <c r="C2203" s="14" t="s">
        <v>2827</v>
      </c>
      <c r="D2203" s="13" t="s">
        <v>118</v>
      </c>
      <c r="E2203" s="18" t="s">
        <v>182</v>
      </c>
      <c r="F2203" s="13" t="s">
        <v>44</v>
      </c>
      <c r="G2203" s="13">
        <v>17</v>
      </c>
      <c r="H2203" s="13">
        <v>0</v>
      </c>
      <c r="I2203" s="13">
        <v>0</v>
      </c>
      <c r="J2203" s="13">
        <v>0</v>
      </c>
      <c r="K2203" s="13">
        <v>0</v>
      </c>
      <c r="L2203" s="13">
        <f t="shared" si="215"/>
        <v>17</v>
      </c>
      <c r="M2203" s="23"/>
      <c r="N2203" s="17"/>
    </row>
    <row r="2204" spans="2:14" hidden="1">
      <c r="B2204" s="13">
        <v>70155414</v>
      </c>
      <c r="C2204" s="14" t="s">
        <v>2828</v>
      </c>
      <c r="D2204" s="13" t="s">
        <v>118</v>
      </c>
      <c r="E2204" s="18" t="s">
        <v>2553</v>
      </c>
      <c r="F2204" s="13" t="s">
        <v>44</v>
      </c>
      <c r="G2204" s="13">
        <v>2</v>
      </c>
      <c r="H2204" s="13">
        <v>0</v>
      </c>
      <c r="I2204" s="13">
        <v>0</v>
      </c>
      <c r="J2204" s="13">
        <v>0</v>
      </c>
      <c r="K2204" s="13">
        <v>0</v>
      </c>
      <c r="L2204" s="13">
        <f t="shared" si="215"/>
        <v>2</v>
      </c>
      <c r="M2204" s="23"/>
      <c r="N2204" s="17">
        <f>L2204</f>
        <v>2</v>
      </c>
    </row>
    <row r="2205" spans="2:14" hidden="1">
      <c r="B2205" s="13">
        <v>70156049</v>
      </c>
      <c r="C2205" s="14" t="s">
        <v>2829</v>
      </c>
      <c r="D2205" s="13" t="s">
        <v>42</v>
      </c>
      <c r="E2205" s="18" t="s">
        <v>43</v>
      </c>
      <c r="F2205" s="13" t="s">
        <v>44</v>
      </c>
      <c r="G2205" s="13">
        <v>26</v>
      </c>
      <c r="H2205" s="13">
        <v>0</v>
      </c>
      <c r="I2205" s="13">
        <v>0</v>
      </c>
      <c r="J2205" s="13">
        <v>0</v>
      </c>
      <c r="K2205" s="13">
        <v>0</v>
      </c>
      <c r="L2205" s="13">
        <f t="shared" si="215"/>
        <v>26</v>
      </c>
      <c r="M2205" s="23"/>
      <c r="N2205" s="17"/>
    </row>
    <row r="2206" spans="2:14" hidden="1">
      <c r="B2206" s="13">
        <v>70156055</v>
      </c>
      <c r="C2206" s="14" t="s">
        <v>2830</v>
      </c>
      <c r="D2206" s="13" t="s">
        <v>42</v>
      </c>
      <c r="E2206" s="18" t="s">
        <v>43</v>
      </c>
      <c r="F2206" s="13" t="s">
        <v>44</v>
      </c>
      <c r="G2206" s="13">
        <v>10</v>
      </c>
      <c r="H2206" s="13">
        <v>0</v>
      </c>
      <c r="I2206" s="13">
        <v>0</v>
      </c>
      <c r="J2206" s="13">
        <v>0</v>
      </c>
      <c r="K2206" s="13">
        <v>0</v>
      </c>
      <c r="L2206" s="13">
        <f t="shared" si="215"/>
        <v>10</v>
      </c>
      <c r="M2206" s="23"/>
      <c r="N2206" s="17"/>
    </row>
    <row r="2207" spans="2:14" hidden="1">
      <c r="B2207" s="13">
        <v>70156061</v>
      </c>
      <c r="C2207" s="14" t="s">
        <v>2831</v>
      </c>
      <c r="D2207" s="13" t="s">
        <v>42</v>
      </c>
      <c r="E2207" s="18" t="s">
        <v>43</v>
      </c>
      <c r="F2207" s="13" t="s">
        <v>44</v>
      </c>
      <c r="G2207" s="13">
        <v>16</v>
      </c>
      <c r="H2207" s="13">
        <v>0</v>
      </c>
      <c r="I2207" s="13">
        <v>0</v>
      </c>
      <c r="J2207" s="13">
        <v>0</v>
      </c>
      <c r="K2207" s="13">
        <v>0</v>
      </c>
      <c r="L2207" s="13">
        <f t="shared" si="215"/>
        <v>16</v>
      </c>
      <c r="M2207" s="23"/>
      <c r="N2207" s="17"/>
    </row>
    <row r="2208" spans="2:14" hidden="1">
      <c r="B2208" s="13">
        <v>70156077</v>
      </c>
      <c r="C2208" s="14" t="s">
        <v>2832</v>
      </c>
      <c r="D2208" s="13" t="s">
        <v>42</v>
      </c>
      <c r="E2208" s="18" t="s">
        <v>1205</v>
      </c>
      <c r="F2208" s="13" t="s">
        <v>44</v>
      </c>
      <c r="G2208" s="13">
        <v>1</v>
      </c>
      <c r="H2208" s="13">
        <v>0</v>
      </c>
      <c r="I2208" s="13">
        <v>0</v>
      </c>
      <c r="J2208" s="13">
        <v>0</v>
      </c>
      <c r="K2208" s="13">
        <v>0</v>
      </c>
      <c r="L2208" s="13">
        <f t="shared" si="215"/>
        <v>1</v>
      </c>
      <c r="M2208" s="23"/>
      <c r="N2208" s="17">
        <f>L2208</f>
        <v>1</v>
      </c>
    </row>
    <row r="2209" spans="2:14" hidden="1">
      <c r="B2209" s="13">
        <v>70156083</v>
      </c>
      <c r="C2209" s="14" t="s">
        <v>2833</v>
      </c>
      <c r="D2209" s="13" t="s">
        <v>42</v>
      </c>
      <c r="E2209" s="18" t="s">
        <v>1205</v>
      </c>
      <c r="F2209" s="13" t="s">
        <v>44</v>
      </c>
      <c r="G2209" s="13">
        <v>17</v>
      </c>
      <c r="H2209" s="13">
        <v>0</v>
      </c>
      <c r="I2209" s="13">
        <v>0</v>
      </c>
      <c r="J2209" s="13">
        <v>0</v>
      </c>
      <c r="K2209" s="13">
        <v>0</v>
      </c>
      <c r="L2209" s="13">
        <f t="shared" si="215"/>
        <v>17</v>
      </c>
      <c r="M2209" s="23"/>
      <c r="N2209" s="17"/>
    </row>
    <row r="2210" spans="2:14" hidden="1">
      <c r="B2210" s="13">
        <v>70156089</v>
      </c>
      <c r="C2210" s="14" t="s">
        <v>2834</v>
      </c>
      <c r="D2210" s="13" t="s">
        <v>42</v>
      </c>
      <c r="E2210" s="18" t="s">
        <v>1205</v>
      </c>
      <c r="F2210" s="13" t="s">
        <v>44</v>
      </c>
      <c r="G2210" s="13">
        <v>24</v>
      </c>
      <c r="H2210" s="13">
        <v>0</v>
      </c>
      <c r="I2210" s="13">
        <v>0</v>
      </c>
      <c r="J2210" s="13">
        <v>0</v>
      </c>
      <c r="K2210" s="13">
        <v>0</v>
      </c>
      <c r="L2210" s="13">
        <f t="shared" si="215"/>
        <v>24</v>
      </c>
      <c r="M2210" s="23"/>
      <c r="N2210" s="17"/>
    </row>
    <row r="2211" spans="2:14" hidden="1">
      <c r="B2211" s="13">
        <v>70156106</v>
      </c>
      <c r="C2211" s="14" t="s">
        <v>2835</v>
      </c>
      <c r="D2211" s="13" t="s">
        <v>42</v>
      </c>
      <c r="E2211" s="18" t="s">
        <v>1202</v>
      </c>
      <c r="F2211" s="13" t="s">
        <v>44</v>
      </c>
      <c r="G2211" s="13">
        <v>3</v>
      </c>
      <c r="H2211" s="13">
        <v>0</v>
      </c>
      <c r="I2211" s="13">
        <v>0</v>
      </c>
      <c r="J2211" s="13">
        <v>0</v>
      </c>
      <c r="K2211" s="13">
        <v>0</v>
      </c>
      <c r="L2211" s="13">
        <f t="shared" si="215"/>
        <v>3</v>
      </c>
      <c r="M2211" s="23"/>
      <c r="N2211" s="17">
        <f>L2211</f>
        <v>3</v>
      </c>
    </row>
    <row r="2212" spans="2:14" hidden="1">
      <c r="B2212" s="13">
        <v>70156112</v>
      </c>
      <c r="C2212" s="14" t="s">
        <v>2836</v>
      </c>
      <c r="D2212" s="13" t="s">
        <v>42</v>
      </c>
      <c r="E2212" s="18" t="s">
        <v>1202</v>
      </c>
      <c r="F2212" s="13" t="s">
        <v>44</v>
      </c>
      <c r="G2212" s="13">
        <v>17</v>
      </c>
      <c r="H2212" s="13">
        <v>0</v>
      </c>
      <c r="I2212" s="13">
        <v>0</v>
      </c>
      <c r="J2212" s="13">
        <v>0</v>
      </c>
      <c r="K2212" s="13">
        <v>0</v>
      </c>
      <c r="L2212" s="13">
        <f t="shared" si="215"/>
        <v>17</v>
      </c>
      <c r="M2212" s="23"/>
      <c r="N2212" s="17"/>
    </row>
    <row r="2213" spans="2:14" hidden="1">
      <c r="B2213" s="13">
        <v>70156118</v>
      </c>
      <c r="C2213" s="14" t="s">
        <v>2837</v>
      </c>
      <c r="D2213" s="13" t="s">
        <v>42</v>
      </c>
      <c r="E2213" s="18" t="s">
        <v>1202</v>
      </c>
      <c r="F2213" s="13" t="s">
        <v>44</v>
      </c>
      <c r="G2213" s="13">
        <v>3</v>
      </c>
      <c r="H2213" s="13">
        <v>0</v>
      </c>
      <c r="I2213" s="13">
        <v>0</v>
      </c>
      <c r="J2213" s="13">
        <v>0</v>
      </c>
      <c r="K2213" s="13">
        <v>0</v>
      </c>
      <c r="L2213" s="13">
        <f t="shared" si="215"/>
        <v>3</v>
      </c>
      <c r="M2213" s="23"/>
      <c r="N2213" s="17">
        <f t="shared" ref="N2213:N2214" si="217">L2213</f>
        <v>3</v>
      </c>
    </row>
    <row r="2214" spans="2:14" hidden="1">
      <c r="B2214" s="13">
        <v>70156124</v>
      </c>
      <c r="C2214" s="14" t="s">
        <v>2838</v>
      </c>
      <c r="D2214" s="13" t="s">
        <v>42</v>
      </c>
      <c r="E2214" s="18" t="s">
        <v>1202</v>
      </c>
      <c r="F2214" s="13" t="s">
        <v>44</v>
      </c>
      <c r="G2214" s="13">
        <v>3</v>
      </c>
      <c r="H2214" s="13">
        <v>0</v>
      </c>
      <c r="I2214" s="13">
        <v>0</v>
      </c>
      <c r="J2214" s="13">
        <v>0</v>
      </c>
      <c r="K2214" s="13">
        <v>0</v>
      </c>
      <c r="L2214" s="13">
        <f t="shared" si="215"/>
        <v>3</v>
      </c>
      <c r="M2214" s="23"/>
      <c r="N2214" s="17">
        <f t="shared" si="217"/>
        <v>3</v>
      </c>
    </row>
    <row r="2215" spans="2:14" hidden="1">
      <c r="B2215" s="13">
        <v>70156140</v>
      </c>
      <c r="C2215" s="14" t="s">
        <v>2839</v>
      </c>
      <c r="D2215" s="13" t="s">
        <v>42</v>
      </c>
      <c r="E2215" s="18" t="s">
        <v>127</v>
      </c>
      <c r="F2215" s="13" t="s">
        <v>44</v>
      </c>
      <c r="G2215" s="13">
        <v>31</v>
      </c>
      <c r="H2215" s="13">
        <v>0</v>
      </c>
      <c r="I2215" s="13">
        <v>0</v>
      </c>
      <c r="J2215" s="13">
        <v>0</v>
      </c>
      <c r="K2215" s="13">
        <v>0</v>
      </c>
      <c r="L2215" s="13">
        <f t="shared" si="215"/>
        <v>31</v>
      </c>
      <c r="M2215" s="23"/>
      <c r="N2215" s="17"/>
    </row>
    <row r="2216" spans="2:14" hidden="1">
      <c r="B2216" s="13">
        <v>70156146</v>
      </c>
      <c r="C2216" s="14" t="s">
        <v>2840</v>
      </c>
      <c r="D2216" s="13" t="s">
        <v>42</v>
      </c>
      <c r="E2216" s="18" t="s">
        <v>127</v>
      </c>
      <c r="F2216" s="13" t="s">
        <v>44</v>
      </c>
      <c r="G2216" s="13">
        <v>32</v>
      </c>
      <c r="H2216" s="13">
        <v>0</v>
      </c>
      <c r="I2216" s="13">
        <v>0</v>
      </c>
      <c r="J2216" s="13">
        <v>0</v>
      </c>
      <c r="K2216" s="13">
        <v>0</v>
      </c>
      <c r="L2216" s="13">
        <f t="shared" si="215"/>
        <v>32</v>
      </c>
      <c r="M2216" s="23"/>
      <c r="N2216" s="17"/>
    </row>
    <row r="2217" spans="2:14" hidden="1">
      <c r="B2217" s="13">
        <v>70156152</v>
      </c>
      <c r="C2217" s="14" t="s">
        <v>2841</v>
      </c>
      <c r="D2217" s="13" t="s">
        <v>42</v>
      </c>
      <c r="E2217" s="18" t="s">
        <v>127</v>
      </c>
      <c r="F2217" s="13" t="s">
        <v>44</v>
      </c>
      <c r="G2217" s="13">
        <v>41</v>
      </c>
      <c r="H2217" s="13">
        <v>0</v>
      </c>
      <c r="I2217" s="13">
        <v>0</v>
      </c>
      <c r="J2217" s="13">
        <v>0</v>
      </c>
      <c r="K2217" s="13">
        <v>0</v>
      </c>
      <c r="L2217" s="13">
        <f t="shared" si="215"/>
        <v>41</v>
      </c>
      <c r="M2217" s="23"/>
      <c r="N2217" s="17"/>
    </row>
    <row r="2218" spans="2:14" hidden="1">
      <c r="B2218" s="13">
        <v>70156168</v>
      </c>
      <c r="C2218" s="14" t="s">
        <v>2842</v>
      </c>
      <c r="D2218" s="13" t="s">
        <v>42</v>
      </c>
      <c r="E2218" s="18" t="s">
        <v>127</v>
      </c>
      <c r="F2218" s="13" t="s">
        <v>44</v>
      </c>
      <c r="G2218" s="13">
        <v>31</v>
      </c>
      <c r="H2218" s="13">
        <v>0</v>
      </c>
      <c r="I2218" s="13">
        <v>0</v>
      </c>
      <c r="J2218" s="13">
        <v>0</v>
      </c>
      <c r="K2218" s="13">
        <v>0</v>
      </c>
      <c r="L2218" s="13">
        <f t="shared" si="215"/>
        <v>31</v>
      </c>
      <c r="M2218" s="23"/>
      <c r="N2218" s="17"/>
    </row>
  </sheetData>
  <autoFilter ref="B4:O2218">
    <filterColumn colId="11">
      <customFilters>
        <customFilter operator="greaterThan" val="1200"/>
      </customFilters>
    </filterColumn>
    <filterColumn colId="1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AE41"/>
  <sheetViews>
    <sheetView tabSelected="1" workbookViewId="0">
      <selection activeCell="L24" sqref="L24"/>
    </sheetView>
  </sheetViews>
  <sheetFormatPr defaultRowHeight="15"/>
  <cols>
    <col min="6" max="6" width="5.5703125" customWidth="1"/>
    <col min="14" max="47" width="5.7109375" customWidth="1"/>
  </cols>
  <sheetData>
    <row r="1" spans="2:31" ht="21">
      <c r="B1" s="1" t="s">
        <v>2</v>
      </c>
      <c r="N1" s="1" t="s">
        <v>0</v>
      </c>
    </row>
    <row r="4" spans="2:31">
      <c r="AB4" s="2"/>
      <c r="AC4" s="2" t="s">
        <v>10</v>
      </c>
      <c r="AD4" s="2"/>
      <c r="AE4" s="2"/>
    </row>
    <row r="5" spans="2:31">
      <c r="AB5" s="2" t="s">
        <v>11</v>
      </c>
      <c r="AC5" s="2" t="s">
        <v>13</v>
      </c>
      <c r="AD5" s="2"/>
      <c r="AE5" s="2"/>
    </row>
    <row r="6" spans="2:31">
      <c r="AB6" s="2"/>
      <c r="AC6" s="2"/>
      <c r="AD6" s="2"/>
      <c r="AE6" s="2"/>
    </row>
    <row r="7" spans="2:31">
      <c r="AB7" s="2"/>
      <c r="AC7" s="2" t="s">
        <v>12</v>
      </c>
      <c r="AD7" s="2"/>
      <c r="AE7" s="2"/>
    </row>
    <row r="8" spans="2:31">
      <c r="AB8" s="2"/>
      <c r="AC8" s="2"/>
      <c r="AD8" s="2"/>
      <c r="AE8" s="2"/>
    </row>
    <row r="9" spans="2:31">
      <c r="AB9" s="2" t="s">
        <v>23</v>
      </c>
      <c r="AC9" s="2"/>
      <c r="AD9" s="2"/>
      <c r="AE9" s="2"/>
    </row>
    <row r="10" spans="2:31">
      <c r="AC10" s="2"/>
      <c r="AD10" s="2"/>
      <c r="AE10" s="2"/>
    </row>
    <row r="11" spans="2:31">
      <c r="AB11" s="2"/>
      <c r="AC11" s="2"/>
      <c r="AD11" s="2"/>
      <c r="AE11" s="2"/>
    </row>
    <row r="17" spans="2:31">
      <c r="B17" t="s">
        <v>3</v>
      </c>
    </row>
    <row r="18" spans="2:31">
      <c r="B18" t="s">
        <v>4</v>
      </c>
    </row>
    <row r="19" spans="2:31">
      <c r="B19" t="s">
        <v>5</v>
      </c>
      <c r="AB19" s="2"/>
      <c r="AC19" s="2" t="s">
        <v>10</v>
      </c>
      <c r="AD19" s="2"/>
      <c r="AE19" s="2"/>
    </row>
    <row r="20" spans="2:31">
      <c r="AB20" s="2" t="s">
        <v>11</v>
      </c>
      <c r="AC20" s="2" t="s">
        <v>13</v>
      </c>
      <c r="AD20" s="2"/>
      <c r="AE20" s="2"/>
    </row>
    <row r="21" spans="2:31">
      <c r="B21" t="s">
        <v>6</v>
      </c>
      <c r="C21" t="s">
        <v>7</v>
      </c>
      <c r="AB21" s="2"/>
      <c r="AC21" s="2"/>
      <c r="AD21" s="2"/>
      <c r="AE21" s="2"/>
    </row>
    <row r="22" spans="2:31">
      <c r="C22" t="s">
        <v>8</v>
      </c>
      <c r="AB22" s="2"/>
      <c r="AC22" s="2" t="s">
        <v>12</v>
      </c>
      <c r="AD22" s="2"/>
      <c r="AE22" s="2"/>
    </row>
    <row r="23" spans="2:31">
      <c r="C23" t="s">
        <v>9</v>
      </c>
      <c r="AB23" s="2"/>
      <c r="AC23" s="2"/>
      <c r="AD23" s="2"/>
      <c r="AE23" s="2"/>
    </row>
    <row r="24" spans="2:31">
      <c r="AB24" s="2" t="s">
        <v>24</v>
      </c>
      <c r="AC24" s="2"/>
      <c r="AD24" s="2"/>
      <c r="AE24" s="2"/>
    </row>
    <row r="25" spans="2:31">
      <c r="AC25" s="2"/>
      <c r="AD25" s="2"/>
      <c r="AE25" s="2"/>
    </row>
    <row r="26" spans="2:31">
      <c r="AB26" s="2"/>
      <c r="AC26" s="2"/>
      <c r="AD26" s="2"/>
      <c r="AE26" s="2"/>
    </row>
    <row r="28" spans="2:31">
      <c r="Y28">
        <f>12*6</f>
        <v>72</v>
      </c>
    </row>
    <row r="29" spans="2:31">
      <c r="Y29">
        <f>12*4</f>
        <v>48</v>
      </c>
      <c r="AB29">
        <f>12*2*5</f>
        <v>120</v>
      </c>
    </row>
    <row r="30" spans="2:31">
      <c r="Y30">
        <f>+Y28+Y29</f>
        <v>120</v>
      </c>
    </row>
    <row r="33" spans="19:30">
      <c r="AA33" t="s">
        <v>25</v>
      </c>
      <c r="AD33">
        <v>3000</v>
      </c>
    </row>
    <row r="34" spans="19:30">
      <c r="AD34">
        <v>750</v>
      </c>
    </row>
    <row r="35" spans="19:30">
      <c r="AA35" t="s">
        <v>26</v>
      </c>
      <c r="AD35">
        <v>2100</v>
      </c>
    </row>
    <row r="36" spans="19:30">
      <c r="AD36">
        <f>+AD35+AD34</f>
        <v>2850</v>
      </c>
    </row>
    <row r="37" spans="19:30">
      <c r="AA37" t="s">
        <v>27</v>
      </c>
      <c r="AD37">
        <f>+AD33-AD36</f>
        <v>150</v>
      </c>
    </row>
    <row r="39" spans="19:30">
      <c r="S39" s="8" t="s">
        <v>20</v>
      </c>
      <c r="T39" s="8" t="s">
        <v>21</v>
      </c>
    </row>
    <row r="40" spans="19:30">
      <c r="S40" s="9" t="s">
        <v>22</v>
      </c>
      <c r="T40" s="10">
        <v>112</v>
      </c>
    </row>
    <row r="41" spans="19:30">
      <c r="S41" s="9" t="s">
        <v>19</v>
      </c>
      <c r="T41" s="10">
        <v>37</v>
      </c>
    </row>
  </sheetData>
  <pageMargins left="0.7" right="0.7" top="0.75" bottom="0.5" header="0.3" footer="0.3"/>
  <pageSetup paperSize="9" scale="85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O23"/>
  <sheetViews>
    <sheetView topLeftCell="A16" workbookViewId="0">
      <selection activeCell="N37" sqref="N37"/>
    </sheetView>
  </sheetViews>
  <sheetFormatPr defaultRowHeight="15"/>
  <cols>
    <col min="6" max="6" width="5.5703125" customWidth="1"/>
  </cols>
  <sheetData>
    <row r="1" spans="2:15" ht="21">
      <c r="B1" s="1" t="s">
        <v>2</v>
      </c>
      <c r="I1" s="1" t="s">
        <v>0</v>
      </c>
    </row>
    <row r="7" spans="2:15">
      <c r="O7" t="s">
        <v>1</v>
      </c>
    </row>
    <row r="17" spans="2:3">
      <c r="B17" t="s">
        <v>3</v>
      </c>
    </row>
    <row r="18" spans="2:3">
      <c r="B18" t="s">
        <v>4</v>
      </c>
    </row>
    <row r="19" spans="2:3">
      <c r="B19" t="s">
        <v>5</v>
      </c>
    </row>
    <row r="21" spans="2:3">
      <c r="B21" t="s">
        <v>6</v>
      </c>
      <c r="C21" t="s">
        <v>7</v>
      </c>
    </row>
    <row r="22" spans="2:3">
      <c r="C22" t="s">
        <v>8</v>
      </c>
    </row>
    <row r="23" spans="2:3">
      <c r="C23" t="s">
        <v>9</v>
      </c>
    </row>
  </sheetData>
  <pageMargins left="0.7" right="0.7" top="0.75" bottom="0.5" header="0.3" footer="0.3"/>
  <pageSetup paperSize="9" scale="85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5:D11"/>
  <sheetViews>
    <sheetView workbookViewId="0">
      <selection activeCell="D19" sqref="D19"/>
    </sheetView>
  </sheetViews>
  <sheetFormatPr defaultRowHeight="15"/>
  <cols>
    <col min="4" max="4" width="13.42578125" customWidth="1"/>
  </cols>
  <sheetData>
    <row r="5" spans="2:4" ht="26.25">
      <c r="B5" s="29" t="s">
        <v>14</v>
      </c>
      <c r="C5" s="29"/>
      <c r="D5" s="29"/>
    </row>
    <row r="6" spans="2:4" ht="26.25">
      <c r="B6" s="30" t="s">
        <v>18</v>
      </c>
      <c r="C6" s="30"/>
      <c r="D6" s="30"/>
    </row>
    <row r="7" spans="2:4" ht="9.75" customHeight="1">
      <c r="B7" s="30"/>
      <c r="C7" s="30"/>
      <c r="D7" s="30"/>
    </row>
    <row r="8" spans="2:4" ht="15.75" thickBot="1"/>
    <row r="9" spans="2:4" ht="16.5" thickBot="1">
      <c r="B9" s="3" t="s">
        <v>15</v>
      </c>
      <c r="C9" s="4" t="s">
        <v>16</v>
      </c>
      <c r="D9" s="4" t="s">
        <v>17</v>
      </c>
    </row>
    <row r="10" spans="2:4" ht="15.75" thickBot="1">
      <c r="B10" s="5">
        <v>1</v>
      </c>
      <c r="C10" s="6" t="s">
        <v>22</v>
      </c>
      <c r="D10" s="7">
        <v>112</v>
      </c>
    </row>
    <row r="11" spans="2:4" ht="15.75" thickBot="1">
      <c r="B11" s="5">
        <v>1</v>
      </c>
      <c r="C11" s="6" t="s">
        <v>19</v>
      </c>
      <c r="D11" s="7">
        <v>48</v>
      </c>
    </row>
  </sheetData>
  <mergeCells count="3">
    <mergeCell ref="B5:D5"/>
    <mergeCell ref="B6:D6"/>
    <mergeCell ref="B7:D7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new detail</vt:lpstr>
      <vt:lpstr>rack blank (2)</vt:lpstr>
      <vt:lpstr>rack blank</vt:lpstr>
      <vt:lpstr>Sheet2</vt:lpstr>
      <vt:lpstr>Sheet3</vt:lpstr>
      <vt:lpstr>'rack blank'!Print_Area</vt:lpstr>
      <vt:lpstr>'rack blank (2)'!Print_Area</vt:lpstr>
    </vt:vector>
  </TitlesOfParts>
  <Company>SHIMANO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sbm_rod931152</dc:creator>
  <cp:lastModifiedBy>sbm_rod931152</cp:lastModifiedBy>
  <cp:lastPrinted>2013-06-24T07:01:34Z</cp:lastPrinted>
  <dcterms:created xsi:type="dcterms:W3CDTF">2013-06-05T02:16:58Z</dcterms:created>
  <dcterms:modified xsi:type="dcterms:W3CDTF">2013-12-17T02:39:28Z</dcterms:modified>
</cp:coreProperties>
</file>