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65" yWindow="-15" windowWidth="7740" windowHeight="5310"/>
  </bookViews>
  <sheets>
    <sheet name="FORMATO" sheetId="1" r:id="rId1"/>
    <sheet name="EJEMPLO" sheetId="3" r:id="rId2"/>
  </sheets>
  <calcPr calcId="125725"/>
</workbook>
</file>

<file path=xl/calcChain.xml><?xml version="1.0" encoding="utf-8"?>
<calcChain xmlns="http://schemas.openxmlformats.org/spreadsheetml/2006/main">
  <c r="F40" i="1"/>
  <c r="G40" s="1"/>
  <c r="I40" s="1"/>
  <c r="G39"/>
  <c r="I39" s="1"/>
  <c r="F39"/>
  <c r="F38"/>
  <c r="G38" s="1"/>
  <c r="I38" s="1"/>
  <c r="G37"/>
  <c r="I37" s="1"/>
  <c r="F37"/>
  <c r="F36"/>
  <c r="G36" s="1"/>
  <c r="I36" s="1"/>
  <c r="F35"/>
  <c r="G35" s="1"/>
  <c r="I35" s="1"/>
  <c r="F34"/>
  <c r="G34" s="1"/>
  <c r="I34" s="1"/>
  <c r="F33"/>
  <c r="G33" s="1"/>
  <c r="I33" s="1"/>
  <c r="F32"/>
  <c r="G32" s="1"/>
  <c r="I32" s="1"/>
  <c r="F31"/>
  <c r="G31" s="1"/>
  <c r="I31" s="1"/>
  <c r="F30"/>
  <c r="G30" s="1"/>
  <c r="I30" s="1"/>
  <c r="F29"/>
  <c r="G29" s="1"/>
  <c r="I29" s="1"/>
  <c r="F28"/>
  <c r="G28" s="1"/>
  <c r="I28" s="1"/>
  <c r="F27"/>
  <c r="G27" s="1"/>
  <c r="I27" s="1"/>
  <c r="F26"/>
  <c r="G26" s="1"/>
  <c r="I26" s="1"/>
  <c r="F25"/>
  <c r="G25" s="1"/>
  <c r="I25" s="1"/>
  <c r="F24"/>
  <c r="G24" s="1"/>
  <c r="I24" s="1"/>
  <c r="F23"/>
  <c r="G23" s="1"/>
  <c r="I23" s="1"/>
  <c r="F22"/>
  <c r="G22" s="1"/>
  <c r="I22" s="1"/>
  <c r="F21"/>
  <c r="G21" s="1"/>
  <c r="I21" s="1"/>
  <c r="F20"/>
  <c r="G20" s="1"/>
  <c r="I20" s="1"/>
  <c r="F19"/>
  <c r="G19" s="1"/>
  <c r="I19" s="1"/>
  <c r="F18"/>
  <c r="G18" s="1"/>
  <c r="I18" s="1"/>
  <c r="F17"/>
  <c r="G17" s="1"/>
  <c r="I17" s="1"/>
  <c r="F16"/>
  <c r="G16" s="1"/>
  <c r="I16" s="1"/>
  <c r="C7"/>
  <c r="C55" i="3"/>
  <c r="F40"/>
  <c r="G40" s="1"/>
  <c r="I40" s="1"/>
  <c r="F39"/>
  <c r="G39" s="1"/>
  <c r="I39" s="1"/>
  <c r="F36"/>
  <c r="G36" s="1"/>
  <c r="I36" s="1"/>
  <c r="F35"/>
  <c r="G35" s="1"/>
  <c r="I35" s="1"/>
  <c r="F34"/>
  <c r="G34" s="1"/>
  <c r="I34" s="1"/>
  <c r="F33"/>
  <c r="G33" s="1"/>
  <c r="I33" s="1"/>
  <c r="F32"/>
  <c r="G32" s="1"/>
  <c r="I32" s="1"/>
  <c r="F29"/>
  <c r="G29" s="1"/>
  <c r="I29" s="1"/>
  <c r="F28"/>
  <c r="G28" s="1"/>
  <c r="I28" s="1"/>
  <c r="F27"/>
  <c r="G27" s="1"/>
  <c r="I27" s="1"/>
  <c r="F26"/>
  <c r="G26" s="1"/>
  <c r="I26" s="1"/>
  <c r="F25"/>
  <c r="G25" s="1"/>
  <c r="I25" s="1"/>
  <c r="F22"/>
  <c r="G22" s="1"/>
  <c r="I22" s="1"/>
  <c r="F21"/>
  <c r="G21" s="1"/>
  <c r="I21" s="1"/>
  <c r="F20"/>
  <c r="G20" s="1"/>
  <c r="I20" s="1"/>
  <c r="F19"/>
  <c r="G19" s="1"/>
  <c r="I19" s="1"/>
  <c r="F18"/>
  <c r="G18" s="1"/>
  <c r="I18" s="1"/>
  <c r="F15"/>
  <c r="G15" s="1"/>
  <c r="I15" s="1"/>
  <c r="G14"/>
  <c r="I14" s="1"/>
  <c r="F14"/>
  <c r="F13"/>
  <c r="G13" s="1"/>
  <c r="I13" s="1"/>
  <c r="I41" s="1"/>
  <c r="I45" s="1"/>
  <c r="I12"/>
  <c r="C7"/>
  <c r="C8" s="1"/>
  <c r="C57" i="1"/>
  <c r="F13"/>
  <c r="G13" s="1"/>
  <c r="I13" s="1"/>
  <c r="F14"/>
  <c r="G14" s="1"/>
  <c r="I14" s="1"/>
  <c r="F15"/>
  <c r="G15" s="1"/>
  <c r="I15" s="1"/>
  <c r="F41"/>
  <c r="G41" s="1"/>
  <c r="I41" s="1"/>
  <c r="F42"/>
  <c r="G42" s="1"/>
  <c r="I42" s="1"/>
  <c r="I12"/>
  <c r="C9"/>
  <c r="C9" i="3" l="1"/>
  <c r="I43" i="1"/>
  <c r="I47" s="1"/>
  <c r="C8"/>
</calcChain>
</file>

<file path=xl/sharedStrings.xml><?xml version="1.0" encoding="utf-8"?>
<sst xmlns="http://schemas.openxmlformats.org/spreadsheetml/2006/main" count="100" uniqueCount="34">
  <si>
    <t>NOMBRE :</t>
  </si>
  <si>
    <t>Fredy Robles</t>
  </si>
  <si>
    <t>SUELDO :</t>
  </si>
  <si>
    <t>Lugar de trabajo</t>
  </si>
  <si>
    <t>Hora de inicio de labores</t>
  </si>
  <si>
    <t>Hora de terminación de labores</t>
  </si>
  <si>
    <t>Horas laboradas</t>
  </si>
  <si>
    <t>TOTAL HORAS EXTRAS</t>
  </si>
  <si>
    <t>VALOR HORA EXTRA FUERA DE LA CIUDAD</t>
  </si>
  <si>
    <t>TOTAL A PAGAR</t>
  </si>
  <si>
    <t>DIA</t>
  </si>
  <si>
    <t>FECHA</t>
  </si>
  <si>
    <t>GUAYAQUIL</t>
  </si>
  <si>
    <t>MIÉRCOLES</t>
  </si>
  <si>
    <t>JUEVES</t>
  </si>
  <si>
    <t xml:space="preserve">VIERNES </t>
  </si>
  <si>
    <t>SABADO</t>
  </si>
  <si>
    <t>DOMINGO</t>
  </si>
  <si>
    <t>LUNES</t>
  </si>
  <si>
    <t>MARTES</t>
  </si>
  <si>
    <t>SÁBADO</t>
  </si>
  <si>
    <t>SUMAN</t>
  </si>
  <si>
    <t>TOTAL SOBRETIEMPO</t>
  </si>
  <si>
    <t>COMBUSTIBLE</t>
  </si>
  <si>
    <t>PEAJE</t>
  </si>
  <si>
    <t>CODIGO:</t>
  </si>
  <si>
    <t>RE 313 5</t>
  </si>
  <si>
    <t>CÁLCULO DE HORAS EXTRAS</t>
  </si>
  <si>
    <t>VERSION:</t>
  </si>
  <si>
    <t>VALOR HORA:</t>
  </si>
  <si>
    <t>VALOR HORA EXTRA 1:</t>
  </si>
  <si>
    <t>VALOR HORA EXTRA 2:</t>
  </si>
  <si>
    <t>LIQ  GASTOS DE  VIAJE</t>
  </si>
  <si>
    <t>HORAS/JORNADA:</t>
  </si>
</sst>
</file>

<file path=xl/styles.xml><?xml version="1.0" encoding="utf-8"?>
<styleSheet xmlns="http://schemas.openxmlformats.org/spreadsheetml/2006/main">
  <numFmts count="1">
    <numFmt numFmtId="171" formatCode="_ * #,##0.00_ ;_ * \-#,##0.00_ ;_ * &quot;-&quot;??_ ;_ @_ "/>
  </numFmts>
  <fonts count="10">
    <font>
      <sz val="10"/>
      <name val="Arial"/>
    </font>
    <font>
      <sz val="10"/>
      <name val="Arial"/>
    </font>
    <font>
      <b/>
      <sz val="8"/>
      <color indexed="8"/>
      <name val="CaliBRI"/>
    </font>
    <font>
      <b/>
      <sz val="9"/>
      <name val="CaliBRI"/>
    </font>
    <font>
      <sz val="8"/>
      <name val="CaliBRI"/>
    </font>
    <font>
      <b/>
      <sz val="8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/>
    <xf numFmtId="0" fontId="2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71" fontId="7" fillId="0" borderId="0" xfId="1" applyFont="1"/>
    <xf numFmtId="0" fontId="6" fillId="0" borderId="0" xfId="0" applyFont="1" applyAlignment="1">
      <alignment horizontal="center" wrapText="1"/>
    </xf>
    <xf numFmtId="0" fontId="8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8" fillId="0" borderId="2" xfId="0" applyFont="1" applyFill="1" applyBorder="1"/>
    <xf numFmtId="0" fontId="7" fillId="0" borderId="2" xfId="0" applyFont="1" applyFill="1" applyBorder="1"/>
    <xf numFmtId="171" fontId="7" fillId="0" borderId="2" xfId="1" applyFont="1" applyFill="1" applyBorder="1"/>
    <xf numFmtId="0" fontId="8" fillId="0" borderId="0" xfId="0" applyFont="1"/>
    <xf numFmtId="0" fontId="7" fillId="0" borderId="3" xfId="0" applyFont="1" applyBorder="1"/>
    <xf numFmtId="0" fontId="7" fillId="0" borderId="3" xfId="0" applyFont="1" applyFill="1" applyBorder="1"/>
    <xf numFmtId="171" fontId="7" fillId="0" borderId="0" xfId="1" applyFont="1" applyBorder="1"/>
    <xf numFmtId="171" fontId="7" fillId="0" borderId="3" xfId="1" applyFont="1" applyFill="1" applyBorder="1"/>
    <xf numFmtId="0" fontId="7" fillId="2" borderId="3" xfId="0" applyFont="1" applyFill="1" applyBorder="1"/>
    <xf numFmtId="0" fontId="7" fillId="0" borderId="4" xfId="0" applyFont="1" applyBorder="1"/>
    <xf numFmtId="0" fontId="7" fillId="0" borderId="4" xfId="0" applyFont="1" applyFill="1" applyBorder="1"/>
    <xf numFmtId="171" fontId="7" fillId="0" borderId="5" xfId="1" applyFont="1" applyBorder="1"/>
    <xf numFmtId="171" fontId="7" fillId="0" borderId="4" xfId="1" applyFont="1" applyFill="1" applyBorder="1"/>
    <xf numFmtId="0" fontId="6" fillId="0" borderId="0" xfId="0" applyFont="1" applyAlignment="1">
      <alignment horizontal="right"/>
    </xf>
    <xf numFmtId="171" fontId="6" fillId="0" borderId="6" xfId="0" applyNumberFormat="1" applyFont="1" applyBorder="1"/>
    <xf numFmtId="0" fontId="9" fillId="0" borderId="0" xfId="0" applyFont="1" applyAlignment="1">
      <alignment horizontal="right"/>
    </xf>
    <xf numFmtId="171" fontId="9" fillId="0" borderId="7" xfId="0" applyNumberFormat="1" applyFont="1" applyBorder="1"/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71" fontId="7" fillId="0" borderId="0" xfId="1" applyFont="1" applyFill="1" applyBorder="1"/>
    <xf numFmtId="0" fontId="7" fillId="0" borderId="0" xfId="0" applyFont="1" applyFill="1"/>
    <xf numFmtId="0" fontId="7" fillId="3" borderId="3" xfId="0" applyFont="1" applyFill="1" applyBorder="1"/>
    <xf numFmtId="171" fontId="7" fillId="3" borderId="0" xfId="1" applyFont="1" applyFill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/>
    <xf numFmtId="4" fontId="7" fillId="0" borderId="2" xfId="0" applyNumberFormat="1" applyFont="1" applyBorder="1" applyAlignment="1"/>
    <xf numFmtId="4" fontId="7" fillId="0" borderId="3" xfId="0" applyNumberFormat="1" applyFont="1" applyBorder="1" applyAlignment="1"/>
    <xf numFmtId="4" fontId="7" fillId="0" borderId="4" xfId="0" applyNumberFormat="1" applyFont="1" applyBorder="1" applyAlignment="1"/>
    <xf numFmtId="4" fontId="7" fillId="0" borderId="6" xfId="0" applyNumberFormat="1" applyFont="1" applyBorder="1" applyAlignment="1"/>
    <xf numFmtId="0" fontId="5" fillId="0" borderId="9" xfId="0" applyFont="1" applyBorder="1" applyAlignment="1">
      <alignment horizontal="left"/>
    </xf>
    <xf numFmtId="2" fontId="5" fillId="0" borderId="12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71" fontId="7" fillId="0" borderId="5" xfId="1" applyFont="1" applyFill="1" applyBorder="1"/>
    <xf numFmtId="0" fontId="9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0</xdr:row>
      <xdr:rowOff>38100</xdr:rowOff>
    </xdr:from>
    <xdr:to>
      <xdr:col>8</xdr:col>
      <xdr:colOff>542926</xdr:colOff>
      <xdr:row>1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858"/>
        <a:stretch>
          <a:fillRect/>
        </a:stretch>
      </xdr:blipFill>
      <xdr:spPr bwMode="auto">
        <a:xfrm>
          <a:off x="4752976" y="38100"/>
          <a:ext cx="12954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38100</xdr:rowOff>
    </xdr:from>
    <xdr:to>
      <xdr:col>8</xdr:col>
      <xdr:colOff>714375</xdr:colOff>
      <xdr:row>1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858"/>
        <a:stretch>
          <a:fillRect/>
        </a:stretch>
      </xdr:blipFill>
      <xdr:spPr bwMode="auto">
        <a:xfrm>
          <a:off x="4752975" y="38100"/>
          <a:ext cx="14001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selection activeCell="K4" sqref="K4"/>
    </sheetView>
  </sheetViews>
  <sheetFormatPr baseColWidth="10" defaultRowHeight="12.75"/>
  <cols>
    <col min="1" max="1" width="8.28515625" customWidth="1"/>
    <col min="3" max="7" width="10.28515625" customWidth="1"/>
    <col min="9" max="9" width="9.7109375" customWidth="1"/>
  </cols>
  <sheetData>
    <row r="1" spans="1:14" s="5" customFormat="1" ht="15" customHeight="1">
      <c r="A1" s="1" t="s">
        <v>25</v>
      </c>
      <c r="B1" s="58" t="s">
        <v>26</v>
      </c>
      <c r="C1" s="2" t="s">
        <v>27</v>
      </c>
      <c r="D1" s="3"/>
      <c r="E1" s="3"/>
      <c r="F1" s="3"/>
      <c r="G1" s="4"/>
      <c r="H1" s="43"/>
      <c r="I1" s="44"/>
      <c r="J1"/>
      <c r="K1"/>
      <c r="L1"/>
      <c r="M1"/>
      <c r="N1"/>
    </row>
    <row r="2" spans="1:14" s="5" customFormat="1" ht="15" customHeight="1">
      <c r="A2" s="6" t="s">
        <v>28</v>
      </c>
      <c r="B2" s="59">
        <v>1</v>
      </c>
      <c r="C2" s="7"/>
      <c r="D2" s="8"/>
      <c r="E2" s="8"/>
      <c r="F2" s="8"/>
      <c r="G2" s="9"/>
      <c r="H2" s="45"/>
      <c r="I2" s="46"/>
      <c r="J2"/>
      <c r="K2"/>
      <c r="L2"/>
      <c r="M2"/>
      <c r="N2"/>
    </row>
    <row r="3" spans="1:14" s="11" customFormat="1" ht="12">
      <c r="A3" s="10"/>
      <c r="B3" s="10"/>
      <c r="C3" s="10"/>
      <c r="D3" s="10"/>
      <c r="E3" s="10"/>
      <c r="F3" s="10"/>
      <c r="G3" s="10"/>
      <c r="H3" s="10"/>
      <c r="I3" s="10"/>
    </row>
    <row r="4" spans="1:14" s="11" customFormat="1" ht="12">
      <c r="A4" s="10"/>
      <c r="B4" s="10"/>
      <c r="C4" s="10"/>
      <c r="D4" s="10"/>
      <c r="E4" s="10"/>
      <c r="F4" s="10"/>
      <c r="G4" s="10"/>
      <c r="H4" s="10"/>
      <c r="I4" s="10"/>
    </row>
    <row r="5" spans="1:14" s="11" customFormat="1" ht="12">
      <c r="A5" s="12" t="s">
        <v>0</v>
      </c>
      <c r="B5" s="60"/>
      <c r="C5" s="60"/>
      <c r="E5" s="64"/>
      <c r="F5" s="33" t="s">
        <v>33</v>
      </c>
      <c r="G5" s="62"/>
    </row>
    <row r="6" spans="1:14" s="11" customFormat="1" ht="12">
      <c r="A6" s="12" t="s">
        <v>2</v>
      </c>
      <c r="C6" s="13"/>
    </row>
    <row r="7" spans="1:14" s="11" customFormat="1" ht="12">
      <c r="A7" s="12" t="s">
        <v>29</v>
      </c>
      <c r="C7" s="13">
        <f>+C6/30/8</f>
        <v>0</v>
      </c>
    </row>
    <row r="8" spans="1:14" s="11" customFormat="1" ht="12">
      <c r="A8" s="12" t="s">
        <v>30</v>
      </c>
      <c r="C8" s="13">
        <f>+C7*1.5</f>
        <v>0</v>
      </c>
    </row>
    <row r="9" spans="1:14" s="11" customFormat="1" ht="12">
      <c r="A9" s="12" t="s">
        <v>31</v>
      </c>
      <c r="C9" s="13">
        <f>+C7*2</f>
        <v>0</v>
      </c>
    </row>
    <row r="10" spans="1:14" s="11" customFormat="1" ht="12">
      <c r="A10" s="12"/>
      <c r="C10" s="13"/>
    </row>
    <row r="11" spans="1:14" s="14" customFormat="1" ht="39" customHeight="1">
      <c r="A11" s="36" t="s">
        <v>3</v>
      </c>
      <c r="B11" s="36" t="s">
        <v>10</v>
      </c>
      <c r="C11" s="36" t="s">
        <v>11</v>
      </c>
      <c r="D11" s="36" t="s">
        <v>4</v>
      </c>
      <c r="E11" s="36" t="s">
        <v>5</v>
      </c>
      <c r="F11" s="36" t="s">
        <v>6</v>
      </c>
      <c r="G11" s="36" t="s">
        <v>7</v>
      </c>
      <c r="H11" s="36" t="s">
        <v>8</v>
      </c>
      <c r="I11" s="36" t="s">
        <v>9</v>
      </c>
    </row>
    <row r="12" spans="1:14" s="21" customFormat="1" ht="12.75" customHeight="1">
      <c r="A12" s="15"/>
      <c r="B12" s="16"/>
      <c r="C12" s="17"/>
      <c r="D12" s="18"/>
      <c r="E12" s="18"/>
      <c r="F12" s="19"/>
      <c r="G12" s="18"/>
      <c r="H12" s="18"/>
      <c r="I12" s="20">
        <f t="shared" ref="I12:I42" si="0">+H12*G12</f>
        <v>0</v>
      </c>
    </row>
    <row r="13" spans="1:14" s="11" customFormat="1" ht="12.75" customHeight="1">
      <c r="A13" s="23"/>
      <c r="B13" s="23"/>
      <c r="C13" s="37">
        <v>1</v>
      </c>
      <c r="D13" s="37"/>
      <c r="E13" s="24"/>
      <c r="F13" s="25">
        <f>+E13-D13</f>
        <v>0</v>
      </c>
      <c r="G13" s="25">
        <f>+F13-$G$5</f>
        <v>0</v>
      </c>
      <c r="H13" s="25"/>
      <c r="I13" s="25">
        <f t="shared" si="0"/>
        <v>0</v>
      </c>
    </row>
    <row r="14" spans="1:14" s="11" customFormat="1" ht="12.75" customHeight="1">
      <c r="A14" s="23"/>
      <c r="B14" s="23"/>
      <c r="C14" s="37">
        <v>2</v>
      </c>
      <c r="D14" s="37"/>
      <c r="E14" s="39"/>
      <c r="F14" s="25">
        <f t="shared" ref="F14:F42" si="1">+E14-D14</f>
        <v>0</v>
      </c>
      <c r="G14" s="25">
        <f t="shared" ref="G14:G42" si="2">+F14-$G$5</f>
        <v>0</v>
      </c>
      <c r="H14" s="25"/>
      <c r="I14" s="25">
        <f t="shared" si="0"/>
        <v>0</v>
      </c>
    </row>
    <row r="15" spans="1:14" s="11" customFormat="1" ht="12.75" customHeight="1">
      <c r="A15" s="23"/>
      <c r="B15" s="23"/>
      <c r="C15" s="37">
        <v>3</v>
      </c>
      <c r="D15" s="37"/>
      <c r="E15" s="39"/>
      <c r="F15" s="25">
        <f t="shared" si="1"/>
        <v>0</v>
      </c>
      <c r="G15" s="25">
        <f t="shared" si="2"/>
        <v>0</v>
      </c>
      <c r="H15" s="25"/>
      <c r="I15" s="25">
        <f t="shared" si="0"/>
        <v>0</v>
      </c>
    </row>
    <row r="16" spans="1:14" s="40" customFormat="1" ht="12.75" customHeight="1">
      <c r="A16" s="23"/>
      <c r="B16" s="23"/>
      <c r="C16" s="37">
        <v>4</v>
      </c>
      <c r="D16" s="37"/>
      <c r="E16" s="39"/>
      <c r="F16" s="25">
        <f t="shared" ref="F16:F40" si="3">+E16-D16</f>
        <v>0</v>
      </c>
      <c r="G16" s="25">
        <f t="shared" ref="G16:G40" si="4">+F16-$G$5</f>
        <v>0</v>
      </c>
      <c r="H16" s="25"/>
      <c r="I16" s="25">
        <f t="shared" ref="I16:I40" si="5">+H16*G16</f>
        <v>0</v>
      </c>
    </row>
    <row r="17" spans="1:9" s="40" customFormat="1" ht="12.75" customHeight="1">
      <c r="A17" s="23"/>
      <c r="B17" s="23"/>
      <c r="C17" s="37">
        <v>5</v>
      </c>
      <c r="D17" s="37"/>
      <c r="E17" s="39"/>
      <c r="F17" s="25">
        <f t="shared" si="3"/>
        <v>0</v>
      </c>
      <c r="G17" s="25">
        <f t="shared" si="4"/>
        <v>0</v>
      </c>
      <c r="H17" s="25"/>
      <c r="I17" s="25">
        <f t="shared" si="5"/>
        <v>0</v>
      </c>
    </row>
    <row r="18" spans="1:9" s="11" customFormat="1" ht="12.75" customHeight="1">
      <c r="A18" s="23"/>
      <c r="B18" s="23"/>
      <c r="C18" s="37">
        <v>6</v>
      </c>
      <c r="D18" s="37"/>
      <c r="E18" s="39"/>
      <c r="F18" s="25">
        <f t="shared" si="3"/>
        <v>0</v>
      </c>
      <c r="G18" s="25">
        <f t="shared" si="4"/>
        <v>0</v>
      </c>
      <c r="H18" s="25"/>
      <c r="I18" s="25">
        <f t="shared" si="5"/>
        <v>0</v>
      </c>
    </row>
    <row r="19" spans="1:9" s="11" customFormat="1" ht="12.75" customHeight="1">
      <c r="A19" s="23"/>
      <c r="B19" s="23"/>
      <c r="C19" s="37">
        <v>7</v>
      </c>
      <c r="D19" s="37"/>
      <c r="E19" s="39"/>
      <c r="F19" s="25">
        <f t="shared" si="3"/>
        <v>0</v>
      </c>
      <c r="G19" s="25">
        <f t="shared" si="4"/>
        <v>0</v>
      </c>
      <c r="H19" s="25"/>
      <c r="I19" s="25">
        <f t="shared" si="5"/>
        <v>0</v>
      </c>
    </row>
    <row r="20" spans="1:9" s="11" customFormat="1" ht="12.75" customHeight="1">
      <c r="A20" s="23"/>
      <c r="B20" s="23"/>
      <c r="C20" s="37">
        <v>8</v>
      </c>
      <c r="D20" s="37"/>
      <c r="E20" s="39"/>
      <c r="F20" s="25">
        <f t="shared" si="3"/>
        <v>0</v>
      </c>
      <c r="G20" s="25">
        <f t="shared" si="4"/>
        <v>0</v>
      </c>
      <c r="H20" s="25"/>
      <c r="I20" s="25">
        <f t="shared" si="5"/>
        <v>0</v>
      </c>
    </row>
    <row r="21" spans="1:9" s="11" customFormat="1" ht="12.75" customHeight="1">
      <c r="A21" s="23"/>
      <c r="B21" s="23"/>
      <c r="C21" s="37">
        <v>9</v>
      </c>
      <c r="D21" s="37"/>
      <c r="E21" s="39"/>
      <c r="F21" s="25">
        <f t="shared" si="3"/>
        <v>0</v>
      </c>
      <c r="G21" s="25">
        <f t="shared" si="4"/>
        <v>0</v>
      </c>
      <c r="H21" s="25"/>
      <c r="I21" s="25">
        <f t="shared" si="5"/>
        <v>0</v>
      </c>
    </row>
    <row r="22" spans="1:9" s="11" customFormat="1" ht="12.75" customHeight="1">
      <c r="A22" s="23"/>
      <c r="B22" s="23"/>
      <c r="C22" s="37">
        <v>10</v>
      </c>
      <c r="D22" s="37"/>
      <c r="E22" s="39"/>
      <c r="F22" s="25">
        <f t="shared" si="3"/>
        <v>0</v>
      </c>
      <c r="G22" s="25">
        <f t="shared" si="4"/>
        <v>0</v>
      </c>
      <c r="H22" s="25"/>
      <c r="I22" s="25">
        <f t="shared" si="5"/>
        <v>0</v>
      </c>
    </row>
    <row r="23" spans="1:9" s="40" customFormat="1" ht="12.75" customHeight="1">
      <c r="A23" s="23"/>
      <c r="B23" s="23"/>
      <c r="C23" s="37">
        <v>11</v>
      </c>
      <c r="D23" s="37"/>
      <c r="E23" s="39"/>
      <c r="F23" s="25">
        <f t="shared" si="3"/>
        <v>0</v>
      </c>
      <c r="G23" s="25">
        <f t="shared" si="4"/>
        <v>0</v>
      </c>
      <c r="H23" s="25"/>
      <c r="I23" s="25">
        <f t="shared" si="5"/>
        <v>0</v>
      </c>
    </row>
    <row r="24" spans="1:9" s="40" customFormat="1" ht="12.75" customHeight="1">
      <c r="A24" s="23"/>
      <c r="B24" s="23"/>
      <c r="C24" s="37">
        <v>12</v>
      </c>
      <c r="D24" s="37"/>
      <c r="E24" s="39"/>
      <c r="F24" s="25">
        <f t="shared" si="3"/>
        <v>0</v>
      </c>
      <c r="G24" s="25">
        <f t="shared" si="4"/>
        <v>0</v>
      </c>
      <c r="H24" s="25"/>
      <c r="I24" s="25">
        <f t="shared" si="5"/>
        <v>0</v>
      </c>
    </row>
    <row r="25" spans="1:9" s="11" customFormat="1" ht="12.75" customHeight="1">
      <c r="A25" s="23"/>
      <c r="B25" s="23"/>
      <c r="C25" s="37">
        <v>13</v>
      </c>
      <c r="D25" s="37"/>
      <c r="E25" s="39"/>
      <c r="F25" s="25">
        <f t="shared" si="3"/>
        <v>0</v>
      </c>
      <c r="G25" s="25">
        <f t="shared" si="4"/>
        <v>0</v>
      </c>
      <c r="H25" s="25"/>
      <c r="I25" s="25">
        <f t="shared" si="5"/>
        <v>0</v>
      </c>
    </row>
    <row r="26" spans="1:9" s="11" customFormat="1" ht="12.75" customHeight="1">
      <c r="A26" s="23"/>
      <c r="B26" s="23"/>
      <c r="C26" s="37">
        <v>14</v>
      </c>
      <c r="D26" s="37"/>
      <c r="E26" s="39"/>
      <c r="F26" s="25">
        <f t="shared" si="3"/>
        <v>0</v>
      </c>
      <c r="G26" s="25">
        <f t="shared" si="4"/>
        <v>0</v>
      </c>
      <c r="H26" s="25"/>
      <c r="I26" s="25">
        <f t="shared" si="5"/>
        <v>0</v>
      </c>
    </row>
    <row r="27" spans="1:9" s="11" customFormat="1" ht="12.75" customHeight="1">
      <c r="A27" s="23"/>
      <c r="B27" s="23"/>
      <c r="C27" s="37">
        <v>15</v>
      </c>
      <c r="D27" s="37"/>
      <c r="E27" s="39"/>
      <c r="F27" s="25">
        <f t="shared" si="3"/>
        <v>0</v>
      </c>
      <c r="G27" s="25">
        <f t="shared" si="4"/>
        <v>0</v>
      </c>
      <c r="H27" s="25"/>
      <c r="I27" s="25">
        <f t="shared" si="5"/>
        <v>0</v>
      </c>
    </row>
    <row r="28" spans="1:9" s="11" customFormat="1" ht="12.75" customHeight="1">
      <c r="A28" s="23"/>
      <c r="B28" s="23"/>
      <c r="C28" s="37">
        <v>16</v>
      </c>
      <c r="D28" s="37"/>
      <c r="E28" s="39"/>
      <c r="F28" s="25">
        <f t="shared" si="3"/>
        <v>0</v>
      </c>
      <c r="G28" s="25">
        <f t="shared" si="4"/>
        <v>0</v>
      </c>
      <c r="H28" s="25"/>
      <c r="I28" s="25">
        <f t="shared" si="5"/>
        <v>0</v>
      </c>
    </row>
    <row r="29" spans="1:9" s="11" customFormat="1" ht="12.75" customHeight="1">
      <c r="A29" s="23"/>
      <c r="B29" s="23"/>
      <c r="C29" s="37">
        <v>17</v>
      </c>
      <c r="D29" s="37"/>
      <c r="E29" s="39"/>
      <c r="F29" s="25">
        <f t="shared" si="3"/>
        <v>0</v>
      </c>
      <c r="G29" s="25">
        <f t="shared" si="4"/>
        <v>0</v>
      </c>
      <c r="H29" s="25"/>
      <c r="I29" s="25">
        <f t="shared" si="5"/>
        <v>0</v>
      </c>
    </row>
    <row r="30" spans="1:9" s="11" customFormat="1" ht="12.75" customHeight="1">
      <c r="A30" s="23"/>
      <c r="B30" s="23"/>
      <c r="C30" s="37">
        <v>18</v>
      </c>
      <c r="D30" s="37"/>
      <c r="E30" s="39"/>
      <c r="F30" s="25">
        <f t="shared" si="3"/>
        <v>0</v>
      </c>
      <c r="G30" s="25">
        <f t="shared" si="4"/>
        <v>0</v>
      </c>
      <c r="H30" s="25"/>
      <c r="I30" s="25">
        <f t="shared" si="5"/>
        <v>0</v>
      </c>
    </row>
    <row r="31" spans="1:9" s="11" customFormat="1" ht="12.75" customHeight="1">
      <c r="A31" s="23"/>
      <c r="B31" s="23"/>
      <c r="C31" s="37">
        <v>19</v>
      </c>
      <c r="D31" s="37"/>
      <c r="E31" s="39"/>
      <c r="F31" s="25">
        <f t="shared" si="3"/>
        <v>0</v>
      </c>
      <c r="G31" s="25">
        <f t="shared" si="4"/>
        <v>0</v>
      </c>
      <c r="H31" s="25"/>
      <c r="I31" s="25">
        <f t="shared" si="5"/>
        <v>0</v>
      </c>
    </row>
    <row r="32" spans="1:9" s="11" customFormat="1" ht="12.75" customHeight="1">
      <c r="A32" s="23"/>
      <c r="B32" s="23"/>
      <c r="C32" s="37">
        <v>20</v>
      </c>
      <c r="D32" s="37"/>
      <c r="E32" s="39"/>
      <c r="F32" s="25">
        <f t="shared" si="3"/>
        <v>0</v>
      </c>
      <c r="G32" s="25">
        <f t="shared" si="4"/>
        <v>0</v>
      </c>
      <c r="H32" s="25"/>
      <c r="I32" s="25">
        <f t="shared" si="5"/>
        <v>0</v>
      </c>
    </row>
    <row r="33" spans="1:9" s="11" customFormat="1" ht="12.75" customHeight="1">
      <c r="A33" s="23"/>
      <c r="B33" s="23"/>
      <c r="C33" s="37">
        <v>21</v>
      </c>
      <c r="D33" s="37"/>
      <c r="E33" s="39"/>
      <c r="F33" s="25">
        <f t="shared" si="3"/>
        <v>0</v>
      </c>
      <c r="G33" s="25">
        <f t="shared" si="4"/>
        <v>0</v>
      </c>
      <c r="H33" s="25"/>
      <c r="I33" s="25">
        <f t="shared" si="5"/>
        <v>0</v>
      </c>
    </row>
    <row r="34" spans="1:9" s="11" customFormat="1" ht="12.75" customHeight="1">
      <c r="A34" s="23"/>
      <c r="B34" s="23"/>
      <c r="C34" s="37">
        <v>22</v>
      </c>
      <c r="D34" s="37"/>
      <c r="E34" s="39"/>
      <c r="F34" s="25">
        <f t="shared" si="3"/>
        <v>0</v>
      </c>
      <c r="G34" s="25">
        <f t="shared" si="4"/>
        <v>0</v>
      </c>
      <c r="H34" s="25"/>
      <c r="I34" s="25">
        <f t="shared" si="5"/>
        <v>0</v>
      </c>
    </row>
    <row r="35" spans="1:9" s="11" customFormat="1" ht="12.75" customHeight="1">
      <c r="A35" s="23"/>
      <c r="B35" s="23"/>
      <c r="C35" s="37">
        <v>23</v>
      </c>
      <c r="D35" s="37"/>
      <c r="E35" s="39"/>
      <c r="F35" s="25">
        <f t="shared" si="3"/>
        <v>0</v>
      </c>
      <c r="G35" s="25">
        <f t="shared" si="4"/>
        <v>0</v>
      </c>
      <c r="H35" s="25"/>
      <c r="I35" s="25">
        <f t="shared" si="5"/>
        <v>0</v>
      </c>
    </row>
    <row r="36" spans="1:9" s="11" customFormat="1" ht="12.75" customHeight="1">
      <c r="A36" s="23"/>
      <c r="B36" s="23"/>
      <c r="C36" s="37">
        <v>24</v>
      </c>
      <c r="D36" s="37"/>
      <c r="E36" s="39"/>
      <c r="F36" s="25">
        <f t="shared" si="3"/>
        <v>0</v>
      </c>
      <c r="G36" s="25">
        <f t="shared" si="4"/>
        <v>0</v>
      </c>
      <c r="H36" s="25"/>
      <c r="I36" s="25">
        <f t="shared" si="5"/>
        <v>0</v>
      </c>
    </row>
    <row r="37" spans="1:9" s="11" customFormat="1" ht="12.75" customHeight="1">
      <c r="A37" s="23"/>
      <c r="B37" s="23"/>
      <c r="C37" s="37">
        <v>25</v>
      </c>
      <c r="D37" s="37"/>
      <c r="E37" s="39"/>
      <c r="F37" s="25">
        <f t="shared" si="3"/>
        <v>0</v>
      </c>
      <c r="G37" s="25">
        <f t="shared" si="4"/>
        <v>0</v>
      </c>
      <c r="H37" s="25"/>
      <c r="I37" s="25">
        <f t="shared" si="5"/>
        <v>0</v>
      </c>
    </row>
    <row r="38" spans="1:9" s="11" customFormat="1" ht="12.75" customHeight="1">
      <c r="A38" s="23"/>
      <c r="B38" s="23"/>
      <c r="C38" s="37">
        <v>26</v>
      </c>
      <c r="D38" s="37"/>
      <c r="E38" s="39"/>
      <c r="F38" s="25">
        <f t="shared" si="3"/>
        <v>0</v>
      </c>
      <c r="G38" s="25">
        <f t="shared" si="4"/>
        <v>0</v>
      </c>
      <c r="H38" s="25"/>
      <c r="I38" s="25">
        <f t="shared" si="5"/>
        <v>0</v>
      </c>
    </row>
    <row r="39" spans="1:9" s="11" customFormat="1" ht="12.75" customHeight="1">
      <c r="A39" s="23"/>
      <c r="B39" s="23"/>
      <c r="C39" s="37">
        <v>27</v>
      </c>
      <c r="D39" s="37"/>
      <c r="E39" s="39"/>
      <c r="F39" s="25">
        <f t="shared" si="3"/>
        <v>0</v>
      </c>
      <c r="G39" s="25">
        <f t="shared" si="4"/>
        <v>0</v>
      </c>
      <c r="H39" s="25"/>
      <c r="I39" s="25">
        <f t="shared" si="5"/>
        <v>0</v>
      </c>
    </row>
    <row r="40" spans="1:9" s="11" customFormat="1" ht="12.75" customHeight="1">
      <c r="A40" s="23"/>
      <c r="B40" s="23"/>
      <c r="C40" s="37">
        <v>28</v>
      </c>
      <c r="D40" s="37"/>
      <c r="E40" s="39"/>
      <c r="F40" s="25">
        <f t="shared" si="3"/>
        <v>0</v>
      </c>
      <c r="G40" s="25">
        <f t="shared" si="4"/>
        <v>0</v>
      </c>
      <c r="H40" s="25"/>
      <c r="I40" s="25">
        <f t="shared" si="5"/>
        <v>0</v>
      </c>
    </row>
    <row r="41" spans="1:9" s="11" customFormat="1" ht="12.75" customHeight="1">
      <c r="A41" s="23"/>
      <c r="B41" s="23"/>
      <c r="C41" s="37">
        <v>29</v>
      </c>
      <c r="D41" s="37"/>
      <c r="E41" s="39"/>
      <c r="F41" s="25">
        <f t="shared" si="1"/>
        <v>0</v>
      </c>
      <c r="G41" s="25">
        <f t="shared" si="2"/>
        <v>0</v>
      </c>
      <c r="H41" s="25"/>
      <c r="I41" s="25">
        <f t="shared" si="0"/>
        <v>0</v>
      </c>
    </row>
    <row r="42" spans="1:9" s="11" customFormat="1" ht="12.75" customHeight="1">
      <c r="A42" s="28"/>
      <c r="B42" s="28"/>
      <c r="C42" s="38">
        <v>30</v>
      </c>
      <c r="D42" s="38"/>
      <c r="E42" s="63"/>
      <c r="F42" s="30">
        <f t="shared" si="1"/>
        <v>0</v>
      </c>
      <c r="G42" s="30">
        <f t="shared" si="2"/>
        <v>0</v>
      </c>
      <c r="H42" s="30"/>
      <c r="I42" s="30">
        <f t="shared" si="0"/>
        <v>0</v>
      </c>
    </row>
    <row r="43" spans="1:9" s="11" customFormat="1" ht="12.75" customHeight="1" thickBot="1">
      <c r="H43" s="31" t="s">
        <v>21</v>
      </c>
      <c r="I43" s="32">
        <f>SUM(I13:I42)</f>
        <v>0</v>
      </c>
    </row>
    <row r="44" spans="1:9" s="11" customFormat="1" ht="12.75" customHeight="1" thickTop="1">
      <c r="H44" s="33"/>
    </row>
    <row r="45" spans="1:9" s="11" customFormat="1" ht="12.75" customHeight="1">
      <c r="H45" s="33"/>
      <c r="I45" s="13"/>
    </row>
    <row r="46" spans="1:9" s="11" customFormat="1" ht="12.75" customHeight="1">
      <c r="H46" s="33"/>
      <c r="I46" s="13"/>
    </row>
    <row r="47" spans="1:9" s="11" customFormat="1" ht="12.75" customHeight="1" thickBot="1">
      <c r="H47" s="33" t="s">
        <v>22</v>
      </c>
      <c r="I47" s="34">
        <f>+I46+I45+I43</f>
        <v>0</v>
      </c>
    </row>
    <row r="48" spans="1:9" s="11" customFormat="1" thickTop="1"/>
    <row r="49" spans="1:3" s="11" customFormat="1" ht="12"/>
    <row r="50" spans="1:3" s="11" customFormat="1" ht="12">
      <c r="A50" s="35" t="s">
        <v>32</v>
      </c>
      <c r="B50" s="35"/>
    </row>
    <row r="51" spans="1:3" s="11" customFormat="1" ht="12">
      <c r="A51" s="47"/>
      <c r="B51" s="48"/>
      <c r="C51" s="54"/>
    </row>
    <row r="52" spans="1:3" s="11" customFormat="1" ht="12">
      <c r="A52" s="49" t="s">
        <v>23</v>
      </c>
      <c r="B52" s="50"/>
      <c r="C52" s="55"/>
    </row>
    <row r="53" spans="1:3" s="11" customFormat="1" ht="12">
      <c r="A53" s="49"/>
      <c r="B53" s="50"/>
      <c r="C53" s="55"/>
    </row>
    <row r="54" spans="1:3" s="11" customFormat="1" ht="12">
      <c r="A54" s="49" t="s">
        <v>24</v>
      </c>
      <c r="B54" s="50"/>
      <c r="C54" s="55"/>
    </row>
    <row r="55" spans="1:3" s="11" customFormat="1" ht="12">
      <c r="A55" s="49"/>
      <c r="B55" s="50"/>
      <c r="C55" s="55"/>
    </row>
    <row r="56" spans="1:3" s="11" customFormat="1" ht="12">
      <c r="A56" s="51"/>
      <c r="B56" s="52"/>
      <c r="C56" s="56"/>
    </row>
    <row r="57" spans="1:3" s="11" customFormat="1" thickBot="1">
      <c r="A57" s="53"/>
      <c r="B57" s="53"/>
      <c r="C57" s="57">
        <f>SUM(C52:C56)</f>
        <v>0</v>
      </c>
    </row>
    <row r="58" spans="1:3" s="11" customFormat="1" thickTop="1"/>
    <row r="59" spans="1:3" s="11" customFormat="1" ht="12"/>
  </sheetData>
  <mergeCells count="11">
    <mergeCell ref="A51:B51"/>
    <mergeCell ref="A52:B52"/>
    <mergeCell ref="A53:B53"/>
    <mergeCell ref="A54:B54"/>
    <mergeCell ref="A55:B55"/>
    <mergeCell ref="A56:B56"/>
    <mergeCell ref="A3:I3"/>
    <mergeCell ref="A4:I4"/>
    <mergeCell ref="A50:B50"/>
    <mergeCell ref="C1:G2"/>
    <mergeCell ref="B5:C5"/>
  </mergeCells>
  <phoneticPr fontId="0" type="noConversion"/>
  <pageMargins left="0.59055118110236227" right="0.39370078740157483" top="0.59055118110236227" bottom="0.39370078740157483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L11" sqref="L11"/>
    </sheetView>
  </sheetViews>
  <sheetFormatPr baseColWidth="10" defaultRowHeight="12.75"/>
  <cols>
    <col min="1" max="1" width="8.28515625" customWidth="1"/>
    <col min="3" max="7" width="10.28515625" customWidth="1"/>
    <col min="9" max="9" width="9.7109375" customWidth="1"/>
  </cols>
  <sheetData>
    <row r="1" spans="1:14" s="5" customFormat="1" ht="15" customHeight="1">
      <c r="A1" s="1" t="s">
        <v>25</v>
      </c>
      <c r="B1" s="58" t="s">
        <v>26</v>
      </c>
      <c r="C1" s="2" t="s">
        <v>27</v>
      </c>
      <c r="D1" s="3"/>
      <c r="E1" s="3"/>
      <c r="F1" s="3"/>
      <c r="G1" s="4"/>
      <c r="H1" s="43"/>
      <c r="I1" s="44"/>
      <c r="J1"/>
      <c r="K1"/>
      <c r="L1"/>
      <c r="M1"/>
      <c r="N1"/>
    </row>
    <row r="2" spans="1:14" s="5" customFormat="1" ht="15" customHeight="1">
      <c r="A2" s="6" t="s">
        <v>28</v>
      </c>
      <c r="B2" s="59">
        <v>1</v>
      </c>
      <c r="C2" s="7"/>
      <c r="D2" s="8"/>
      <c r="E2" s="8"/>
      <c r="F2" s="8"/>
      <c r="G2" s="9"/>
      <c r="H2" s="45"/>
      <c r="I2" s="46"/>
      <c r="J2"/>
      <c r="K2"/>
      <c r="L2"/>
      <c r="M2"/>
      <c r="N2"/>
    </row>
    <row r="3" spans="1:14" s="11" customFormat="1" ht="12">
      <c r="A3" s="10"/>
      <c r="B3" s="10"/>
      <c r="C3" s="10"/>
      <c r="D3" s="10"/>
      <c r="E3" s="10"/>
      <c r="F3" s="10"/>
      <c r="G3" s="10"/>
      <c r="H3" s="10"/>
      <c r="I3" s="10"/>
    </row>
    <row r="4" spans="1:14" s="11" customFormat="1" ht="12">
      <c r="A4" s="10"/>
      <c r="B4" s="10"/>
      <c r="C4" s="10"/>
      <c r="D4" s="10"/>
      <c r="E4" s="10"/>
      <c r="F4" s="10"/>
      <c r="G4" s="10"/>
      <c r="H4" s="10"/>
      <c r="I4" s="10"/>
    </row>
    <row r="5" spans="1:14" s="11" customFormat="1" ht="12">
      <c r="A5" s="12" t="s">
        <v>0</v>
      </c>
      <c r="B5" s="60" t="s">
        <v>1</v>
      </c>
      <c r="C5" s="60"/>
      <c r="F5" s="61" t="s">
        <v>33</v>
      </c>
      <c r="G5" s="62">
        <v>10</v>
      </c>
    </row>
    <row r="6" spans="1:14" s="11" customFormat="1" ht="12">
      <c r="A6" s="12" t="s">
        <v>2</v>
      </c>
      <c r="C6" s="13">
        <v>280</v>
      </c>
    </row>
    <row r="7" spans="1:14" s="11" customFormat="1" ht="12">
      <c r="A7" s="12" t="s">
        <v>29</v>
      </c>
      <c r="C7" s="13">
        <f>+C6/30/8</f>
        <v>1.1666666666666667</v>
      </c>
    </row>
    <row r="8" spans="1:14" s="11" customFormat="1" ht="12">
      <c r="A8" s="12" t="s">
        <v>30</v>
      </c>
      <c r="C8" s="13">
        <f>+C7*1.5</f>
        <v>1.75</v>
      </c>
    </row>
    <row r="9" spans="1:14" s="11" customFormat="1" ht="12">
      <c r="A9" s="12" t="s">
        <v>31</v>
      </c>
      <c r="C9" s="13">
        <f>+C7*2</f>
        <v>2.3333333333333335</v>
      </c>
    </row>
    <row r="10" spans="1:14" s="11" customFormat="1" ht="12">
      <c r="A10" s="12"/>
      <c r="C10" s="13"/>
    </row>
    <row r="11" spans="1:14" s="14" customFormat="1" ht="39" customHeight="1">
      <c r="A11" s="36" t="s">
        <v>3</v>
      </c>
      <c r="B11" s="36" t="s">
        <v>10</v>
      </c>
      <c r="C11" s="36" t="s">
        <v>11</v>
      </c>
      <c r="D11" s="36" t="s">
        <v>4</v>
      </c>
      <c r="E11" s="36" t="s">
        <v>5</v>
      </c>
      <c r="F11" s="36" t="s">
        <v>6</v>
      </c>
      <c r="G11" s="36" t="s">
        <v>7</v>
      </c>
      <c r="H11" s="36" t="s">
        <v>8</v>
      </c>
      <c r="I11" s="36" t="s">
        <v>9</v>
      </c>
    </row>
    <row r="12" spans="1:14" s="21" customFormat="1" ht="18.75" customHeight="1">
      <c r="A12" s="15"/>
      <c r="B12" s="16"/>
      <c r="C12" s="17"/>
      <c r="D12" s="18"/>
      <c r="E12" s="18"/>
      <c r="F12" s="19"/>
      <c r="G12" s="18"/>
      <c r="H12" s="18"/>
      <c r="I12" s="20">
        <f t="shared" ref="I12:I40" si="0">+H12*G12</f>
        <v>0</v>
      </c>
    </row>
    <row r="13" spans="1:14" s="11" customFormat="1" ht="12">
      <c r="A13" s="22" t="s">
        <v>12</v>
      </c>
      <c r="B13" s="22" t="s">
        <v>13</v>
      </c>
      <c r="C13" s="37">
        <v>1</v>
      </c>
      <c r="D13" s="37">
        <v>8</v>
      </c>
      <c r="E13" s="24">
        <v>19</v>
      </c>
      <c r="F13" s="25">
        <f>+E13-D13</f>
        <v>11</v>
      </c>
      <c r="G13" s="25">
        <f>+F13-$G$5</f>
        <v>1</v>
      </c>
      <c r="H13" s="25">
        <v>1.75</v>
      </c>
      <c r="I13" s="25">
        <f t="shared" si="0"/>
        <v>1.75</v>
      </c>
    </row>
    <row r="14" spans="1:14" s="11" customFormat="1" ht="12">
      <c r="A14" s="22" t="s">
        <v>12</v>
      </c>
      <c r="B14" s="22" t="s">
        <v>14</v>
      </c>
      <c r="C14" s="37">
        <v>2</v>
      </c>
      <c r="D14" s="37">
        <v>8</v>
      </c>
      <c r="E14" s="24">
        <v>18.5</v>
      </c>
      <c r="F14" s="25">
        <f t="shared" ref="F14:F40" si="1">+E14-D14</f>
        <v>10.5</v>
      </c>
      <c r="G14" s="25">
        <f t="shared" ref="G14:G40" si="2">+F14-$G$5</f>
        <v>0.5</v>
      </c>
      <c r="H14" s="25">
        <v>1.75</v>
      </c>
      <c r="I14" s="25">
        <f t="shared" si="0"/>
        <v>0.875</v>
      </c>
    </row>
    <row r="15" spans="1:14" s="11" customFormat="1" ht="12">
      <c r="A15" s="22" t="s">
        <v>12</v>
      </c>
      <c r="B15" s="22" t="s">
        <v>15</v>
      </c>
      <c r="C15" s="37">
        <v>3</v>
      </c>
      <c r="D15" s="37">
        <v>8</v>
      </c>
      <c r="E15" s="24">
        <v>19.3</v>
      </c>
      <c r="F15" s="25">
        <f t="shared" si="1"/>
        <v>11.3</v>
      </c>
      <c r="G15" s="25">
        <f t="shared" si="2"/>
        <v>1.3000000000000007</v>
      </c>
      <c r="H15" s="25">
        <v>1.75</v>
      </c>
      <c r="I15" s="25">
        <f t="shared" si="0"/>
        <v>2.2750000000000012</v>
      </c>
    </row>
    <row r="16" spans="1:14" s="40" customFormat="1" ht="14.25" customHeight="1">
      <c r="A16" s="23"/>
      <c r="B16" s="41" t="s">
        <v>16</v>
      </c>
      <c r="C16" s="37">
        <v>4</v>
      </c>
      <c r="D16" s="37"/>
      <c r="E16" s="42">
        <v>0</v>
      </c>
      <c r="F16" s="25"/>
      <c r="G16" s="25"/>
      <c r="H16" s="25"/>
      <c r="I16" s="25"/>
    </row>
    <row r="17" spans="1:9" s="40" customFormat="1" ht="12">
      <c r="A17" s="23"/>
      <c r="B17" s="41" t="s">
        <v>17</v>
      </c>
      <c r="C17" s="37">
        <v>5</v>
      </c>
      <c r="D17" s="37"/>
      <c r="E17" s="42">
        <v>0</v>
      </c>
      <c r="F17" s="25"/>
      <c r="G17" s="25"/>
      <c r="H17" s="25"/>
      <c r="I17" s="25"/>
    </row>
    <row r="18" spans="1:9" s="11" customFormat="1" ht="12">
      <c r="A18" s="22" t="s">
        <v>12</v>
      </c>
      <c r="B18" s="22" t="s">
        <v>18</v>
      </c>
      <c r="C18" s="37">
        <v>6</v>
      </c>
      <c r="D18" s="37">
        <v>8</v>
      </c>
      <c r="E18" s="24">
        <v>19.5</v>
      </c>
      <c r="F18" s="25">
        <f t="shared" si="1"/>
        <v>11.5</v>
      </c>
      <c r="G18" s="25">
        <f t="shared" si="2"/>
        <v>1.5</v>
      </c>
      <c r="H18" s="25">
        <v>1.75</v>
      </c>
      <c r="I18" s="25">
        <f t="shared" si="0"/>
        <v>2.625</v>
      </c>
    </row>
    <row r="19" spans="1:9" s="11" customFormat="1" ht="12">
      <c r="A19" s="22" t="s">
        <v>12</v>
      </c>
      <c r="B19" s="22" t="s">
        <v>19</v>
      </c>
      <c r="C19" s="37">
        <v>7</v>
      </c>
      <c r="D19" s="37">
        <v>8</v>
      </c>
      <c r="E19" s="24">
        <v>19</v>
      </c>
      <c r="F19" s="25">
        <f t="shared" si="1"/>
        <v>11</v>
      </c>
      <c r="G19" s="25">
        <f t="shared" si="2"/>
        <v>1</v>
      </c>
      <c r="H19" s="25">
        <v>1.75</v>
      </c>
      <c r="I19" s="25">
        <f t="shared" si="0"/>
        <v>1.75</v>
      </c>
    </row>
    <row r="20" spans="1:9" s="11" customFormat="1" ht="12">
      <c r="A20" s="22" t="s">
        <v>12</v>
      </c>
      <c r="B20" s="22" t="s">
        <v>13</v>
      </c>
      <c r="C20" s="37">
        <v>8</v>
      </c>
      <c r="D20" s="37">
        <v>8</v>
      </c>
      <c r="E20" s="24">
        <v>19.25</v>
      </c>
      <c r="F20" s="25">
        <f t="shared" si="1"/>
        <v>11.25</v>
      </c>
      <c r="G20" s="25">
        <f t="shared" si="2"/>
        <v>1.25</v>
      </c>
      <c r="H20" s="25">
        <v>1.75</v>
      </c>
      <c r="I20" s="25">
        <f t="shared" si="0"/>
        <v>2.1875</v>
      </c>
    </row>
    <row r="21" spans="1:9" s="11" customFormat="1" ht="12">
      <c r="A21" s="22" t="s">
        <v>12</v>
      </c>
      <c r="B21" s="22" t="s">
        <v>14</v>
      </c>
      <c r="C21" s="37">
        <v>9</v>
      </c>
      <c r="D21" s="37">
        <v>8</v>
      </c>
      <c r="E21" s="24">
        <v>18.399999999999999</v>
      </c>
      <c r="F21" s="25">
        <f t="shared" si="1"/>
        <v>10.399999999999999</v>
      </c>
      <c r="G21" s="25">
        <f t="shared" si="2"/>
        <v>0.39999999999999858</v>
      </c>
      <c r="H21" s="25">
        <v>1.75</v>
      </c>
      <c r="I21" s="25">
        <f t="shared" si="0"/>
        <v>0.69999999999999751</v>
      </c>
    </row>
    <row r="22" spans="1:9" s="11" customFormat="1" ht="12">
      <c r="A22" s="22" t="s">
        <v>12</v>
      </c>
      <c r="B22" s="22" t="s">
        <v>15</v>
      </c>
      <c r="C22" s="37">
        <v>10</v>
      </c>
      <c r="D22" s="37">
        <v>8</v>
      </c>
      <c r="E22" s="24">
        <v>19</v>
      </c>
      <c r="F22" s="25">
        <f t="shared" si="1"/>
        <v>11</v>
      </c>
      <c r="G22" s="25">
        <f t="shared" si="2"/>
        <v>1</v>
      </c>
      <c r="H22" s="25">
        <v>1.75</v>
      </c>
      <c r="I22" s="25">
        <f t="shared" si="0"/>
        <v>1.75</v>
      </c>
    </row>
    <row r="23" spans="1:9" s="40" customFormat="1" ht="12">
      <c r="A23" s="23"/>
      <c r="B23" s="41" t="s">
        <v>16</v>
      </c>
      <c r="C23" s="37">
        <v>11</v>
      </c>
      <c r="D23" s="37"/>
      <c r="E23" s="42">
        <v>0</v>
      </c>
      <c r="F23" s="25"/>
      <c r="G23" s="25"/>
      <c r="H23" s="25"/>
      <c r="I23" s="25"/>
    </row>
    <row r="24" spans="1:9" s="40" customFormat="1" ht="12">
      <c r="A24" s="23"/>
      <c r="B24" s="41" t="s">
        <v>17</v>
      </c>
      <c r="C24" s="37">
        <v>12</v>
      </c>
      <c r="D24" s="37"/>
      <c r="E24" s="42">
        <v>0</v>
      </c>
      <c r="F24" s="25"/>
      <c r="G24" s="25"/>
      <c r="H24" s="25"/>
      <c r="I24" s="25"/>
    </row>
    <row r="25" spans="1:9" s="11" customFormat="1" ht="12">
      <c r="A25" s="22" t="s">
        <v>12</v>
      </c>
      <c r="B25" s="22" t="s">
        <v>18</v>
      </c>
      <c r="C25" s="37">
        <v>13</v>
      </c>
      <c r="D25" s="37">
        <v>8</v>
      </c>
      <c r="E25" s="24">
        <v>19.149999999999999</v>
      </c>
      <c r="F25" s="25">
        <f t="shared" si="1"/>
        <v>11.149999999999999</v>
      </c>
      <c r="G25" s="25">
        <f t="shared" si="2"/>
        <v>1.1499999999999986</v>
      </c>
      <c r="H25" s="25">
        <v>1.75</v>
      </c>
      <c r="I25" s="25">
        <f t="shared" si="0"/>
        <v>2.0124999999999975</v>
      </c>
    </row>
    <row r="26" spans="1:9" s="11" customFormat="1" ht="12">
      <c r="A26" s="22" t="s">
        <v>12</v>
      </c>
      <c r="B26" s="22" t="s">
        <v>19</v>
      </c>
      <c r="C26" s="37">
        <v>14</v>
      </c>
      <c r="D26" s="37">
        <v>8</v>
      </c>
      <c r="E26" s="24">
        <v>19.3</v>
      </c>
      <c r="F26" s="25">
        <f t="shared" si="1"/>
        <v>11.3</v>
      </c>
      <c r="G26" s="25">
        <f t="shared" si="2"/>
        <v>1.3000000000000007</v>
      </c>
      <c r="H26" s="25">
        <v>1.75</v>
      </c>
      <c r="I26" s="25">
        <f t="shared" si="0"/>
        <v>2.2750000000000012</v>
      </c>
    </row>
    <row r="27" spans="1:9" s="11" customFormat="1" ht="12">
      <c r="A27" s="22" t="s">
        <v>12</v>
      </c>
      <c r="B27" s="22" t="s">
        <v>13</v>
      </c>
      <c r="C27" s="37">
        <v>15</v>
      </c>
      <c r="D27" s="37">
        <v>8</v>
      </c>
      <c r="E27" s="24">
        <v>19.3</v>
      </c>
      <c r="F27" s="25">
        <f t="shared" si="1"/>
        <v>11.3</v>
      </c>
      <c r="G27" s="25">
        <f t="shared" si="2"/>
        <v>1.3000000000000007</v>
      </c>
      <c r="H27" s="25">
        <v>1.75</v>
      </c>
      <c r="I27" s="25">
        <f t="shared" si="0"/>
        <v>2.2750000000000012</v>
      </c>
    </row>
    <row r="28" spans="1:9" s="11" customFormat="1" ht="12">
      <c r="A28" s="22" t="s">
        <v>12</v>
      </c>
      <c r="B28" s="22" t="s">
        <v>14</v>
      </c>
      <c r="C28" s="37">
        <v>16</v>
      </c>
      <c r="D28" s="37">
        <v>8</v>
      </c>
      <c r="E28" s="24">
        <v>18.45</v>
      </c>
      <c r="F28" s="25">
        <f t="shared" si="1"/>
        <v>10.45</v>
      </c>
      <c r="G28" s="25">
        <f t="shared" si="2"/>
        <v>0.44999999999999929</v>
      </c>
      <c r="H28" s="25">
        <v>1.75</v>
      </c>
      <c r="I28" s="25">
        <f t="shared" si="0"/>
        <v>0.78749999999999876</v>
      </c>
    </row>
    <row r="29" spans="1:9" s="11" customFormat="1" ht="12">
      <c r="A29" s="22" t="s">
        <v>12</v>
      </c>
      <c r="B29" s="22" t="s">
        <v>15</v>
      </c>
      <c r="C29" s="37">
        <v>17</v>
      </c>
      <c r="D29" s="37">
        <v>8</v>
      </c>
      <c r="E29" s="24">
        <v>19</v>
      </c>
      <c r="F29" s="25">
        <f t="shared" si="1"/>
        <v>11</v>
      </c>
      <c r="G29" s="25">
        <f t="shared" si="2"/>
        <v>1</v>
      </c>
      <c r="H29" s="25">
        <v>1.75</v>
      </c>
      <c r="I29" s="25">
        <f t="shared" si="0"/>
        <v>1.75</v>
      </c>
    </row>
    <row r="30" spans="1:9" s="11" customFormat="1" ht="12">
      <c r="A30" s="26"/>
      <c r="B30" s="41" t="s">
        <v>16</v>
      </c>
      <c r="C30" s="37">
        <v>18</v>
      </c>
      <c r="D30" s="37"/>
      <c r="E30" s="42">
        <v>0</v>
      </c>
      <c r="F30" s="25"/>
      <c r="G30" s="25"/>
      <c r="H30" s="25"/>
      <c r="I30" s="25"/>
    </row>
    <row r="31" spans="1:9" s="11" customFormat="1" ht="12">
      <c r="A31" s="26"/>
      <c r="B31" s="41" t="s">
        <v>17</v>
      </c>
      <c r="C31" s="37">
        <v>19</v>
      </c>
      <c r="D31" s="37"/>
      <c r="E31" s="42">
        <v>0</v>
      </c>
      <c r="F31" s="25"/>
      <c r="G31" s="25"/>
      <c r="H31" s="25"/>
      <c r="I31" s="25"/>
    </row>
    <row r="32" spans="1:9" s="11" customFormat="1" ht="12">
      <c r="A32" s="22" t="s">
        <v>12</v>
      </c>
      <c r="B32" s="22" t="s">
        <v>18</v>
      </c>
      <c r="C32" s="37">
        <v>20</v>
      </c>
      <c r="D32" s="37">
        <v>8</v>
      </c>
      <c r="E32" s="24">
        <v>19.3</v>
      </c>
      <c r="F32" s="25">
        <f t="shared" si="1"/>
        <v>11.3</v>
      </c>
      <c r="G32" s="25">
        <f t="shared" si="2"/>
        <v>1.3000000000000007</v>
      </c>
      <c r="H32" s="25">
        <v>1.75</v>
      </c>
      <c r="I32" s="25">
        <f t="shared" si="0"/>
        <v>2.2750000000000012</v>
      </c>
    </row>
    <row r="33" spans="1:9" s="11" customFormat="1" ht="12">
      <c r="A33" s="22" t="s">
        <v>12</v>
      </c>
      <c r="B33" s="22" t="s">
        <v>19</v>
      </c>
      <c r="C33" s="37">
        <v>21</v>
      </c>
      <c r="D33" s="37">
        <v>8</v>
      </c>
      <c r="E33" s="24">
        <v>18.399999999999999</v>
      </c>
      <c r="F33" s="25">
        <f t="shared" si="1"/>
        <v>10.399999999999999</v>
      </c>
      <c r="G33" s="25">
        <f t="shared" si="2"/>
        <v>0.39999999999999858</v>
      </c>
      <c r="H33" s="25">
        <v>1.75</v>
      </c>
      <c r="I33" s="25">
        <f t="shared" si="0"/>
        <v>0.69999999999999751</v>
      </c>
    </row>
    <row r="34" spans="1:9" s="11" customFormat="1" ht="12">
      <c r="A34" s="22" t="s">
        <v>12</v>
      </c>
      <c r="B34" s="22" t="s">
        <v>13</v>
      </c>
      <c r="C34" s="37">
        <v>22</v>
      </c>
      <c r="D34" s="37">
        <v>8</v>
      </c>
      <c r="E34" s="24">
        <v>19</v>
      </c>
      <c r="F34" s="25">
        <f t="shared" si="1"/>
        <v>11</v>
      </c>
      <c r="G34" s="25">
        <f t="shared" si="2"/>
        <v>1</v>
      </c>
      <c r="H34" s="25">
        <v>1.75</v>
      </c>
      <c r="I34" s="25">
        <f t="shared" si="0"/>
        <v>1.75</v>
      </c>
    </row>
    <row r="35" spans="1:9" s="11" customFormat="1" ht="12">
      <c r="A35" s="22" t="s">
        <v>12</v>
      </c>
      <c r="B35" s="22" t="s">
        <v>14</v>
      </c>
      <c r="C35" s="37">
        <v>23</v>
      </c>
      <c r="D35" s="37">
        <v>8</v>
      </c>
      <c r="E35" s="24">
        <v>18.45</v>
      </c>
      <c r="F35" s="25">
        <f t="shared" si="1"/>
        <v>10.45</v>
      </c>
      <c r="G35" s="25">
        <f t="shared" si="2"/>
        <v>0.44999999999999929</v>
      </c>
      <c r="H35" s="25">
        <v>1.75</v>
      </c>
      <c r="I35" s="25">
        <f t="shared" si="0"/>
        <v>0.78749999999999876</v>
      </c>
    </row>
    <row r="36" spans="1:9" s="11" customFormat="1" ht="12">
      <c r="A36" s="22" t="s">
        <v>12</v>
      </c>
      <c r="B36" s="22" t="s">
        <v>15</v>
      </c>
      <c r="C36" s="37">
        <v>24</v>
      </c>
      <c r="D36" s="37">
        <v>8</v>
      </c>
      <c r="E36" s="24">
        <v>19</v>
      </c>
      <c r="F36" s="25">
        <f t="shared" si="1"/>
        <v>11</v>
      </c>
      <c r="G36" s="25">
        <f t="shared" si="2"/>
        <v>1</v>
      </c>
      <c r="H36" s="25">
        <v>1.75</v>
      </c>
      <c r="I36" s="25">
        <f t="shared" si="0"/>
        <v>1.75</v>
      </c>
    </row>
    <row r="37" spans="1:9" s="11" customFormat="1" ht="12">
      <c r="A37" s="22"/>
      <c r="B37" s="41" t="s">
        <v>20</v>
      </c>
      <c r="C37" s="37">
        <v>25</v>
      </c>
      <c r="D37" s="37">
        <v>8</v>
      </c>
      <c r="E37" s="42">
        <v>0</v>
      </c>
      <c r="F37" s="25"/>
      <c r="G37" s="25"/>
      <c r="H37" s="25"/>
      <c r="I37" s="25"/>
    </row>
    <row r="38" spans="1:9" s="11" customFormat="1" ht="12">
      <c r="A38" s="22"/>
      <c r="B38" s="41" t="s">
        <v>17</v>
      </c>
      <c r="C38" s="37">
        <v>26</v>
      </c>
      <c r="D38" s="37">
        <v>8</v>
      </c>
      <c r="E38" s="42">
        <v>0</v>
      </c>
      <c r="F38" s="25"/>
      <c r="G38" s="25"/>
      <c r="H38" s="25"/>
      <c r="I38" s="25"/>
    </row>
    <row r="39" spans="1:9" s="11" customFormat="1" ht="12">
      <c r="A39" s="22" t="s">
        <v>12</v>
      </c>
      <c r="B39" s="22" t="s">
        <v>18</v>
      </c>
      <c r="C39" s="37">
        <v>27</v>
      </c>
      <c r="D39" s="37">
        <v>8</v>
      </c>
      <c r="E39" s="24">
        <v>19.3</v>
      </c>
      <c r="F39" s="25">
        <f t="shared" si="1"/>
        <v>11.3</v>
      </c>
      <c r="G39" s="25">
        <f t="shared" si="2"/>
        <v>1.3000000000000007</v>
      </c>
      <c r="H39" s="25">
        <v>1.75</v>
      </c>
      <c r="I39" s="25">
        <f t="shared" si="0"/>
        <v>2.2750000000000012</v>
      </c>
    </row>
    <row r="40" spans="1:9" s="11" customFormat="1" ht="12">
      <c r="A40" s="27" t="s">
        <v>12</v>
      </c>
      <c r="B40" s="27" t="s">
        <v>19</v>
      </c>
      <c r="C40" s="38">
        <v>28</v>
      </c>
      <c r="D40" s="38">
        <v>8</v>
      </c>
      <c r="E40" s="29">
        <v>19.3</v>
      </c>
      <c r="F40" s="30">
        <f t="shared" si="1"/>
        <v>11.3</v>
      </c>
      <c r="G40" s="30">
        <f t="shared" si="2"/>
        <v>1.3000000000000007</v>
      </c>
      <c r="H40" s="30">
        <v>1.75</v>
      </c>
      <c r="I40" s="30">
        <f t="shared" si="0"/>
        <v>2.2750000000000012</v>
      </c>
    </row>
    <row r="41" spans="1:9" s="11" customFormat="1" thickBot="1">
      <c r="H41" s="31" t="s">
        <v>21</v>
      </c>
      <c r="I41" s="32">
        <f>SUM(I13:I40)</f>
        <v>34.824999999999996</v>
      </c>
    </row>
    <row r="42" spans="1:9" s="11" customFormat="1" thickTop="1">
      <c r="H42" s="33"/>
    </row>
    <row r="43" spans="1:9" s="11" customFormat="1" ht="12">
      <c r="H43" s="33"/>
      <c r="I43" s="13"/>
    </row>
    <row r="44" spans="1:9" s="11" customFormat="1" ht="12">
      <c r="H44" s="33"/>
      <c r="I44" s="13"/>
    </row>
    <row r="45" spans="1:9" s="11" customFormat="1" thickBot="1">
      <c r="H45" s="33" t="s">
        <v>22</v>
      </c>
      <c r="I45" s="34">
        <f>+I44+I43+I41</f>
        <v>34.824999999999996</v>
      </c>
    </row>
    <row r="46" spans="1:9" s="11" customFormat="1" thickTop="1"/>
    <row r="47" spans="1:9" s="11" customFormat="1" ht="12"/>
    <row r="48" spans="1:9" s="11" customFormat="1" ht="12">
      <c r="A48" s="35" t="s">
        <v>32</v>
      </c>
      <c r="B48" s="35"/>
    </row>
    <row r="49" spans="1:3" s="11" customFormat="1" ht="12">
      <c r="A49" s="47"/>
      <c r="B49" s="48"/>
      <c r="C49" s="54"/>
    </row>
    <row r="50" spans="1:3" s="11" customFormat="1" ht="12">
      <c r="A50" s="49" t="s">
        <v>23</v>
      </c>
      <c r="B50" s="50"/>
      <c r="C50" s="55">
        <v>11.22</v>
      </c>
    </row>
    <row r="51" spans="1:3" s="11" customFormat="1" ht="12">
      <c r="A51" s="49" t="s">
        <v>23</v>
      </c>
      <c r="B51" s="50"/>
      <c r="C51" s="55">
        <v>3</v>
      </c>
    </row>
    <row r="52" spans="1:3" s="11" customFormat="1" ht="12">
      <c r="A52" s="49" t="s">
        <v>24</v>
      </c>
      <c r="B52" s="50"/>
      <c r="C52" s="55">
        <v>1</v>
      </c>
    </row>
    <row r="53" spans="1:3" s="11" customFormat="1" ht="12">
      <c r="A53" s="49" t="s">
        <v>24</v>
      </c>
      <c r="B53" s="50"/>
      <c r="C53" s="55">
        <v>1</v>
      </c>
    </row>
    <row r="54" spans="1:3" s="11" customFormat="1" ht="12">
      <c r="A54" s="51" t="s">
        <v>24</v>
      </c>
      <c r="B54" s="52"/>
      <c r="C54" s="56">
        <v>1</v>
      </c>
    </row>
    <row r="55" spans="1:3" s="11" customFormat="1" thickBot="1">
      <c r="A55" s="53"/>
      <c r="B55" s="53"/>
      <c r="C55" s="57">
        <f>SUM(C50:C54)</f>
        <v>17.22</v>
      </c>
    </row>
    <row r="56" spans="1:3" s="11" customFormat="1" thickTop="1"/>
    <row r="57" spans="1:3" s="11" customFormat="1" ht="12"/>
  </sheetData>
  <mergeCells count="11">
    <mergeCell ref="A50:B50"/>
    <mergeCell ref="A51:B51"/>
    <mergeCell ref="A52:B52"/>
    <mergeCell ref="A53:B53"/>
    <mergeCell ref="A54:B54"/>
    <mergeCell ref="C1:G2"/>
    <mergeCell ref="A3:I3"/>
    <mergeCell ref="A4:I4"/>
    <mergeCell ref="B5:C5"/>
    <mergeCell ref="A48:B48"/>
    <mergeCell ref="A49:B49"/>
  </mergeCells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EJEMPLO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LORENA DE PILEGGI</cp:lastModifiedBy>
  <cp:lastPrinted>2009-05-07T18:15:12Z</cp:lastPrinted>
  <dcterms:created xsi:type="dcterms:W3CDTF">2009-05-05T21:18:53Z</dcterms:created>
  <dcterms:modified xsi:type="dcterms:W3CDTF">2009-05-07T18:18:04Z</dcterms:modified>
</cp:coreProperties>
</file>