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pgallardo_uchicago_edu/Documents/Github/zemax_tools/S4cam/groupedCameras/TMP/legacy_designs/TMP_baseline_rev_multicam_optical_clearance_v1/"/>
    </mc:Choice>
  </mc:AlternateContent>
  <xr:revisionPtr revIDLastSave="49" documentId="8_{5ED79B1D-B9EA-4CC2-84BD-8E94444C819B}" xr6:coauthVersionLast="47" xr6:coauthVersionMax="47" xr10:uidLastSave="{D82642FC-E3CA-4D8A-A53B-F83E30756B15}"/>
  <bookViews>
    <workbookView xWindow="1466" yWindow="2409" windowWidth="30377" windowHeight="13054" xr2:uid="{1F86D99D-D78E-4E08-80F9-4C205DC28E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6" i="1"/>
  <c r="D4" i="1"/>
  <c r="C8" i="1"/>
  <c r="C6" i="1"/>
  <c r="C4" i="1"/>
  <c r="B8" i="1"/>
  <c r="B6" i="1"/>
  <c r="B4" i="1"/>
</calcChain>
</file>

<file path=xl/sharedStrings.xml><?xml version="1.0" encoding="utf-8"?>
<sst xmlns="http://schemas.openxmlformats.org/spreadsheetml/2006/main" count="14" uniqueCount="14">
  <si>
    <t>Camera parameters</t>
  </si>
  <si>
    <t>L1 Mech Diameter</t>
  </si>
  <si>
    <t>L2 Mech Diameter</t>
  </si>
  <si>
    <t>L3 Mech Diameter</t>
  </si>
  <si>
    <t>Lens radial clearance</t>
  </si>
  <si>
    <t>Value [mm]</t>
  </si>
  <si>
    <t>L1 Opt. Diameter</t>
  </si>
  <si>
    <t>L2 Opt. Diameter</t>
  </si>
  <si>
    <t>L3 Opt. Diameter</t>
  </si>
  <si>
    <t>Array Opt. Diameter</t>
  </si>
  <si>
    <t>Primary Clearance</t>
  </si>
  <si>
    <t>8mm clearance</t>
  </si>
  <si>
    <t>15mm clearance</t>
  </si>
  <si>
    <t>f/#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</si>
</sst>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A2478-EA2E-407C-B244-967B1E9549F7}" name="Tabla2" displayName="Tabla2" ref="A1:D11" totalsRowShown="0">
  <autoFilter ref="A1:D11" xr:uid="{6B7A2478-EA2E-407C-B244-967B1E9549F7}"/>
  <tableColumns count="4">
    <tableColumn id="1" xr3:uid="{9613E30C-0D25-40FE-B106-921AACB35CFF}" name="Camera parameters"/>
    <tableColumn id="2" xr3:uid="{B6EC7471-A0DB-4C6E-9F06-57BBE1EB6163}" name="Value [mm]"/>
    <tableColumn id="3" xr3:uid="{48208C98-E181-4256-A126-4E820822B38D}" name="8mm clearance"/>
    <tableColumn id="4" xr3:uid="{0EEA03EC-C68F-4245-B234-BCE57C1BFEED}" name="15mm cleara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E32E-9032-414B-ADBE-448247C2B0B0}">
  <dimension ref="A1:D11"/>
  <sheetViews>
    <sheetView tabSelected="1" workbookViewId="0">
      <selection activeCell="B11" sqref="B11"/>
    </sheetView>
  </sheetViews>
  <sheetFormatPr defaultColWidth="11.07421875" defaultRowHeight="14.6" x14ac:dyDescent="0.4"/>
  <cols>
    <col min="1" max="1" width="20.07421875" customWidth="1"/>
    <col min="2" max="2" width="12.4609375" customWidth="1"/>
    <col min="3" max="3" width="13.61328125" customWidth="1"/>
    <col min="4" max="4" width="16.3828125" customWidth="1"/>
  </cols>
  <sheetData>
    <row r="1" spans="1:4" x14ac:dyDescent="0.4">
      <c r="A1" t="s">
        <v>0</v>
      </c>
      <c r="B1" t="s">
        <v>5</v>
      </c>
      <c r="C1" t="s">
        <v>11</v>
      </c>
      <c r="D1" t="s">
        <v>12</v>
      </c>
    </row>
    <row r="2" spans="1:4" x14ac:dyDescent="0.4">
      <c r="A2" t="s">
        <v>4</v>
      </c>
      <c r="B2">
        <v>10</v>
      </c>
      <c r="C2">
        <v>8</v>
      </c>
      <c r="D2">
        <v>15</v>
      </c>
    </row>
    <row r="3" spans="1:4" x14ac:dyDescent="0.4">
      <c r="A3" t="s">
        <v>1</v>
      </c>
      <c r="B3">
        <v>193</v>
      </c>
      <c r="C3">
        <v>193</v>
      </c>
      <c r="D3">
        <v>193</v>
      </c>
    </row>
    <row r="4" spans="1:4" x14ac:dyDescent="0.4">
      <c r="A4" t="s">
        <v>6</v>
      </c>
      <c r="B4">
        <f>B3-2*B2</f>
        <v>173</v>
      </c>
      <c r="C4">
        <f>C3-2*C2</f>
        <v>177</v>
      </c>
      <c r="D4">
        <f>D3-2*D2</f>
        <v>163</v>
      </c>
    </row>
    <row r="5" spans="1:4" x14ac:dyDescent="0.4">
      <c r="A5" t="s">
        <v>2</v>
      </c>
      <c r="B5">
        <v>168</v>
      </c>
      <c r="C5">
        <v>168</v>
      </c>
      <c r="D5">
        <v>168</v>
      </c>
    </row>
    <row r="6" spans="1:4" x14ac:dyDescent="0.4">
      <c r="A6" t="s">
        <v>7</v>
      </c>
      <c r="B6">
        <f>B5-2*B2</f>
        <v>148</v>
      </c>
      <c r="C6">
        <f>C5-2*C2</f>
        <v>152</v>
      </c>
      <c r="D6">
        <f>D5-2*D2</f>
        <v>138</v>
      </c>
    </row>
    <row r="7" spans="1:4" x14ac:dyDescent="0.4">
      <c r="A7" t="s">
        <v>3</v>
      </c>
      <c r="B7">
        <v>168</v>
      </c>
      <c r="C7">
        <v>168</v>
      </c>
      <c r="D7">
        <v>168</v>
      </c>
    </row>
    <row r="8" spans="1:4" x14ac:dyDescent="0.4">
      <c r="A8" t="s">
        <v>8</v>
      </c>
      <c r="B8">
        <f>B7-2*B2</f>
        <v>148</v>
      </c>
      <c r="C8">
        <f>C7-2*C2</f>
        <v>152</v>
      </c>
      <c r="D8">
        <f>D7-2*5</f>
        <v>158</v>
      </c>
    </row>
    <row r="9" spans="1:4" x14ac:dyDescent="0.4">
      <c r="A9" t="s">
        <v>9</v>
      </c>
      <c r="B9">
        <v>122</v>
      </c>
      <c r="C9">
        <v>122</v>
      </c>
      <c r="D9">
        <v>122</v>
      </c>
    </row>
    <row r="10" spans="1:4" x14ac:dyDescent="0.4">
      <c r="A10" t="s">
        <v>10</v>
      </c>
      <c r="B10">
        <v>150</v>
      </c>
      <c r="C10" s="1">
        <v>150</v>
      </c>
      <c r="D10">
        <v>150</v>
      </c>
    </row>
    <row r="11" spans="1:4" x14ac:dyDescent="0.4">
      <c r="A11" t="s">
        <v>13</v>
      </c>
      <c r="B11">
        <v>2</v>
      </c>
      <c r="C11">
        <v>2.1800000000000002</v>
      </c>
      <c r="D11">
        <v>2.37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pgall</dc:creator>
  <cp:lastModifiedBy>Patricio Gallardo</cp:lastModifiedBy>
  <dcterms:created xsi:type="dcterms:W3CDTF">2022-09-26T14:50:43Z</dcterms:created>
  <dcterms:modified xsi:type="dcterms:W3CDTF">2022-10-31T17:49:14Z</dcterms:modified>
</cp:coreProperties>
</file>