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Monte Carlo\Input\"/>
    </mc:Choice>
  </mc:AlternateContent>
  <xr:revisionPtr revIDLastSave="0" documentId="13_ncr:1_{442AFCD7-AA7C-4EDE-811B-B126B37AB8E1}" xr6:coauthVersionLast="44" xr6:coauthVersionMax="44" xr10:uidLastSave="{00000000-0000-0000-0000-000000000000}"/>
  <bookViews>
    <workbookView xWindow="0" yWindow="0" windowWidth="29040" windowHeight="15750" activeTab="5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nfermedad" sheetId="4" r:id="rId10"/>
    <sheet name="ProbabilidadadecontraerVirus" sheetId="11" r:id="rId11"/>
    <sheet name="Efecto Severidad en Letalidad" sheetId="16" r:id="rId12"/>
    <sheet name="Tasa de Letalidad Moderada" sheetId="17" r:id="rId13"/>
    <sheet name="Tasa de Letalidad Grave" sheetId="18" r:id="rId14"/>
    <sheet name="Agravamiento" sheetId="19" r:id="rId15"/>
    <sheet name="Tasa de Enfermedad Moderada" sheetId="20" r:id="rId16"/>
    <sheet name="Tasa de Enfermedad Grave" sheetId="21" r:id="rId17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<sst xmlns="http://schemas.openxmlformats.org/spreadsheetml/2006/main" count="306" uniqueCount="220">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</sst>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</numFmts>
  <fonts count="3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 vertical="center" wrapText="1"/>
    </xf>
    <xf numFmtId="0" fontId="16" fillId="6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opLeftCell="A16" zoomScale="85" zoomScaleNormal="85" workbookViewId="0">
      <selection activeCell="R12" sqref="R12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10" t="s">
        <v>105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06" t="s">
        <v>99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</row>
    <row r="5" spans="2:45" ht="22.5" customHeight="1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Q5" s="114" t="s">
        <v>173</v>
      </c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Q5" s="9"/>
      <c r="AR5" s="9"/>
      <c r="AS5" s="9"/>
    </row>
    <row r="6" spans="2:45">
      <c r="Q6" s="113" t="s">
        <v>174</v>
      </c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</row>
    <row r="7" spans="2:45"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</row>
    <row r="8" spans="2:45" ht="15" customHeight="1">
      <c r="B8" s="106" t="s">
        <v>103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</row>
    <row r="9" spans="2:45" ht="17.25" customHeight="1"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</row>
    <row r="12" spans="2:45" ht="17.25" customHeight="1">
      <c r="D12" s="15" t="s">
        <v>96</v>
      </c>
      <c r="H12" s="17"/>
      <c r="I12" s="111" t="s">
        <v>100</v>
      </c>
      <c r="J12" s="112"/>
      <c r="K12" s="112"/>
      <c r="L12" s="112"/>
      <c r="M12" s="112"/>
    </row>
    <row r="13" spans="2:45" ht="17.25">
      <c r="D13" s="11" t="s">
        <v>104</v>
      </c>
      <c r="H13" s="17"/>
      <c r="I13" s="111"/>
      <c r="J13" s="112"/>
      <c r="K13" s="112"/>
      <c r="L13" s="112"/>
      <c r="M13" s="112"/>
    </row>
    <row r="14" spans="2:45" ht="17.25">
      <c r="D14" s="13" t="s">
        <v>97</v>
      </c>
      <c r="H14" s="17"/>
      <c r="I14" s="111"/>
      <c r="J14" s="112"/>
      <c r="K14" s="112"/>
      <c r="L14" s="112"/>
      <c r="M14" s="112"/>
    </row>
    <row r="15" spans="2:45" ht="17.25" customHeight="1">
      <c r="D15" s="14" t="s">
        <v>101</v>
      </c>
      <c r="I15" s="111"/>
      <c r="J15" s="112"/>
      <c r="K15" s="112"/>
      <c r="L15" s="112"/>
      <c r="M15" s="112"/>
    </row>
    <row r="17" spans="2:43" ht="17.25" customHeight="1">
      <c r="G17" s="18"/>
      <c r="I17" s="111" t="s">
        <v>102</v>
      </c>
      <c r="J17" s="112"/>
      <c r="K17" s="112"/>
      <c r="L17" s="112"/>
      <c r="M17" s="112"/>
    </row>
    <row r="18" spans="2:43" ht="17.25">
      <c r="D18" s="12" t="s">
        <v>98</v>
      </c>
      <c r="I18" s="111"/>
      <c r="J18" s="112"/>
      <c r="K18" s="112"/>
      <c r="L18" s="112"/>
      <c r="M18" s="112"/>
    </row>
    <row r="19" spans="2:43" ht="15" customHeight="1">
      <c r="I19" s="111"/>
      <c r="J19" s="112"/>
      <c r="K19" s="112"/>
      <c r="L19" s="112"/>
      <c r="M19" s="112"/>
    </row>
    <row r="22" spans="2:43">
      <c r="B22" s="115" t="s">
        <v>139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</row>
    <row r="23" spans="2:43" ht="15" customHeight="1"/>
    <row r="24" spans="2:43" ht="17.25">
      <c r="B24" s="101" t="s">
        <v>96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18" t="s">
        <v>106</v>
      </c>
      <c r="T26" s="118"/>
      <c r="U26" s="118"/>
      <c r="V26" s="118"/>
      <c r="W26" s="118"/>
      <c r="X26" s="118"/>
      <c r="Y26" s="118"/>
      <c r="Z26" s="118"/>
      <c r="AA26" s="118"/>
      <c r="AB26" s="118"/>
      <c r="AC26" s="27"/>
    </row>
    <row r="27" spans="2:43" ht="15" customHeight="1">
      <c r="B27" s="106" t="s">
        <v>117</v>
      </c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R28" s="26"/>
      <c r="AC28" s="27"/>
    </row>
    <row r="29" spans="2:43" ht="17.25"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R29" s="26"/>
      <c r="S29" s="109" t="s">
        <v>107</v>
      </c>
      <c r="T29" s="109"/>
      <c r="U29" s="109"/>
      <c r="V29" s="109"/>
      <c r="W29" s="109"/>
      <c r="X29" s="109"/>
      <c r="Y29" s="109"/>
      <c r="Z29" s="109"/>
      <c r="AA29" s="109"/>
      <c r="AB29" s="109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06" t="s">
        <v>140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R31" s="26"/>
      <c r="S31" s="18"/>
      <c r="T31" s="18"/>
      <c r="U31" s="18"/>
      <c r="V31" s="116" t="s">
        <v>109</v>
      </c>
      <c r="W31" s="116"/>
      <c r="X31" s="116"/>
      <c r="Y31" s="116"/>
      <c r="Z31" s="116"/>
      <c r="AA31" s="18"/>
      <c r="AB31" s="18"/>
      <c r="AC31" s="27"/>
    </row>
    <row r="32" spans="2:43" ht="15" customHeight="1"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06" t="s">
        <v>172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R33" s="26"/>
      <c r="S33" s="107" t="s">
        <v>108</v>
      </c>
      <c r="T33" s="107"/>
      <c r="U33" s="107"/>
      <c r="V33" s="107"/>
      <c r="W33" s="107"/>
      <c r="X33" s="107"/>
      <c r="Y33" s="107"/>
      <c r="Z33" s="107"/>
      <c r="AA33" s="107"/>
      <c r="AB33" s="107"/>
      <c r="AC33" s="27"/>
    </row>
    <row r="34" spans="2:32" ht="17.25" customHeight="1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R34" s="26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08" t="s">
        <v>111</v>
      </c>
      <c r="T37" s="108"/>
      <c r="U37" s="108"/>
      <c r="V37" s="108"/>
      <c r="W37" s="108"/>
      <c r="X37" s="108"/>
      <c r="Y37" s="108"/>
      <c r="Z37" s="108"/>
      <c r="AA37" s="108"/>
      <c r="AB37" s="108"/>
      <c r="AC37" s="27"/>
      <c r="AF37" s="9"/>
    </row>
    <row r="38" spans="2:32">
      <c r="B38" s="106" t="s">
        <v>142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R38" s="26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27"/>
      <c r="AF38" s="9"/>
    </row>
    <row r="39" spans="2:32"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17" t="s">
        <v>110</v>
      </c>
      <c r="W40" s="117"/>
      <c r="X40" s="117"/>
      <c r="Y40" s="117"/>
      <c r="Z40" s="117"/>
      <c r="AA40" s="19"/>
      <c r="AB40" s="19"/>
      <c r="AC40" s="27"/>
    </row>
    <row r="41" spans="2:32" ht="17.25">
      <c r="B41" s="101" t="s">
        <v>104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09" t="s">
        <v>112</v>
      </c>
      <c r="T42" s="109"/>
      <c r="U42" s="109"/>
      <c r="V42" s="109"/>
      <c r="W42" s="109"/>
      <c r="X42" s="109"/>
      <c r="Y42" s="109"/>
      <c r="Z42" s="109"/>
      <c r="AA42" s="109"/>
      <c r="AB42" s="109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06" t="s">
        <v>143</v>
      </c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R45" s="26"/>
      <c r="S45" s="107" t="s">
        <v>113</v>
      </c>
      <c r="T45" s="107"/>
      <c r="U45" s="107"/>
      <c r="V45" s="107"/>
      <c r="W45" s="107"/>
      <c r="X45" s="107"/>
      <c r="Y45" s="107"/>
      <c r="Z45" s="107"/>
      <c r="AA45" s="107"/>
      <c r="AB45" s="107"/>
      <c r="AC45" s="27"/>
    </row>
    <row r="46" spans="2:32" ht="15" customHeight="1"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R46" s="26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04" t="s">
        <v>114</v>
      </c>
      <c r="W48" s="104"/>
      <c r="X48" s="104"/>
      <c r="Y48" s="104"/>
      <c r="Z48" s="104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06" t="s">
        <v>145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R50" s="26"/>
      <c r="S50" s="105" t="s">
        <v>115</v>
      </c>
      <c r="T50" s="105"/>
      <c r="U50" s="105"/>
      <c r="V50" s="105"/>
      <c r="W50" s="105"/>
      <c r="X50" s="105"/>
      <c r="Y50" s="105"/>
      <c r="Z50" s="105"/>
      <c r="AA50" s="105"/>
      <c r="AB50" s="105"/>
      <c r="AC50" s="27"/>
    </row>
    <row r="51" spans="2:43" ht="15" customHeight="1"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05" t="s">
        <v>116</v>
      </c>
      <c r="T52" s="105"/>
      <c r="U52" s="105"/>
      <c r="V52" s="105"/>
      <c r="W52" s="105"/>
      <c r="X52" s="105"/>
      <c r="Y52" s="105"/>
      <c r="Z52" s="105"/>
      <c r="AA52" s="105"/>
      <c r="AB52" s="105"/>
      <c r="AC52" s="27"/>
    </row>
    <row r="53" spans="2:43" ht="15.75" customHeight="1">
      <c r="B53" s="20" t="s">
        <v>147</v>
      </c>
      <c r="R53" s="26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06" t="s">
        <v>154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</row>
    <row r="58" spans="2:43" ht="17.25">
      <c r="B58" s="101" t="s">
        <v>97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Q58" s="102" t="s">
        <v>169</v>
      </c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</row>
    <row r="60" spans="2:43" ht="17.25">
      <c r="B60" s="103" t="s">
        <v>198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Q60" s="20" t="s">
        <v>194</v>
      </c>
    </row>
    <row r="61" spans="2:4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43">
      <c r="Q62" s="106" t="s">
        <v>195</v>
      </c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</row>
    <row r="63" spans="2:43" ht="15" customHeight="1">
      <c r="B63" s="103" t="s">
        <v>213</v>
      </c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</row>
    <row r="64" spans="2:4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30" ht="17.2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Q65" s="20" t="s">
        <v>208</v>
      </c>
    </row>
    <row r="66" spans="2:3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30" ht="15" customHeight="1">
      <c r="B67" s="106" t="s">
        <v>200</v>
      </c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Q67" s="106" t="s">
        <v>209</v>
      </c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</row>
    <row r="68" spans="2:30"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</row>
    <row r="69" spans="2:30"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03" t="s">
        <v>203</v>
      </c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</row>
    <row r="74" spans="2:30"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</row>
    <row r="75" spans="2:30" ht="15" customHeight="1"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</row>
    <row r="76" spans="2:30"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</row>
    <row r="77" spans="2:30"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</row>
    <row r="79" spans="2:30" ht="17.25">
      <c r="B79" s="101" t="s">
        <v>101</v>
      </c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Q79" s="20" t="s">
        <v>196</v>
      </c>
    </row>
    <row r="81" spans="2:30" ht="15" customHeight="1">
      <c r="B81" s="106" t="s">
        <v>193</v>
      </c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Q81" s="103" t="s">
        <v>202</v>
      </c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</row>
    <row r="82" spans="2:30"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</row>
    <row r="83" spans="2:30"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</row>
  </sheetData>
  <mergeCells count="39">
    <mergeCell ref="B81:O82"/>
    <mergeCell ref="Q62:AD63"/>
    <mergeCell ref="B63:O66"/>
    <mergeCell ref="B67:O68"/>
    <mergeCell ref="Q73:AD77"/>
    <mergeCell ref="Q81:AD83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58:O58"/>
    <mergeCell ref="B79:O79"/>
    <mergeCell ref="Q58:AD58"/>
    <mergeCell ref="B60:O61"/>
    <mergeCell ref="V48:Z48"/>
    <mergeCell ref="S50:AB50"/>
    <mergeCell ref="Q67:AD69"/>
    <mergeCell ref="B50:O5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B8" sqref="B8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8" sqref="C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F26" sqref="F26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118</v>
      </c>
      <c r="G2" s="41" t="s">
        <v>44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119</v>
      </c>
      <c r="G3" s="41" t="s">
        <v>44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120</v>
      </c>
      <c r="G4" s="41" t="s">
        <v>43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121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122</v>
      </c>
      <c r="G6" s="41" t="s">
        <v>43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91</v>
      </c>
      <c r="G7" s="41" t="s">
        <v>44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123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124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125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126</v>
      </c>
      <c r="G11" s="41" t="s">
        <v>44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127</v>
      </c>
      <c r="G12" s="41" t="s">
        <v>41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128</v>
      </c>
      <c r="G13" s="41" t="s">
        <v>41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129</v>
      </c>
      <c r="G14" s="41" t="s">
        <v>41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130</v>
      </c>
      <c r="G15" s="41" t="s">
        <v>45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131</v>
      </c>
      <c r="G16" s="41" t="s">
        <v>45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132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133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134</v>
      </c>
      <c r="G19" s="41" t="s">
        <v>45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21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135</v>
      </c>
      <c r="G21" s="41" t="s">
        <v>42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136</v>
      </c>
      <c r="G22" s="41" t="s">
        <v>43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137</v>
      </c>
      <c r="G23" s="41" t="s">
        <v>43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89</v>
      </c>
      <c r="G24" s="41" t="s">
        <v>93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92</v>
      </c>
      <c r="G25" s="41" t="s">
        <v>94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90</v>
      </c>
      <c r="G26" s="41" t="s">
        <v>95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dimension ref="A1:D29"/>
  <sheetViews>
    <sheetView tabSelected="1" workbookViewId="0">
      <selection activeCell="B3" sqref="B3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0.1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B10" sqref="B1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E26"/>
  <sheetViews>
    <sheetView workbookViewId="0">
      <selection activeCell="I2" sqref="I2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</cols>
  <sheetData>
    <row r="1" spans="1:5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</row>
    <row r="2" spans="1:5" ht="15.75" thickTop="1">
      <c r="A2" s="55">
        <f>Regiones!A2</f>
        <v>1</v>
      </c>
      <c r="B2" s="55" t="str">
        <f>Regiones!B2</f>
        <v>Interior de Buenos Aires</v>
      </c>
      <c r="C2" s="35">
        <v>31049</v>
      </c>
      <c r="D2" s="35">
        <v>1226</v>
      </c>
      <c r="E2" s="35">
        <v>1000</v>
      </c>
    </row>
    <row r="3" spans="1:5">
      <c r="A3" s="55">
        <f>Regiones!A3</f>
        <v>2</v>
      </c>
      <c r="B3" s="55" t="str">
        <f>Regiones!B3</f>
        <v>24 Partidos del Gran Buenos Aires</v>
      </c>
      <c r="C3" s="35">
        <v>53940</v>
      </c>
      <c r="D3" s="35">
        <v>2130</v>
      </c>
      <c r="E3" s="35">
        <v>1000</v>
      </c>
    </row>
    <row r="4" spans="1:5">
      <c r="A4" s="55">
        <f>Regiones!A4</f>
        <v>3</v>
      </c>
      <c r="B4" s="55" t="str">
        <f>Regiones!B4</f>
        <v>Córdoba</v>
      </c>
      <c r="C4" s="35">
        <v>17998</v>
      </c>
      <c r="D4" s="35">
        <v>710</v>
      </c>
      <c r="E4" s="35">
        <v>500</v>
      </c>
    </row>
    <row r="5" spans="1:5">
      <c r="A5" s="55">
        <f>Regiones!A5</f>
        <v>4</v>
      </c>
      <c r="B5" s="55" t="str">
        <f>Regiones!B5</f>
        <v>Santa Fe</v>
      </c>
      <c r="C5" s="35">
        <v>17376</v>
      </c>
      <c r="D5" s="35">
        <v>686</v>
      </c>
      <c r="E5" s="35">
        <v>500</v>
      </c>
    </row>
    <row r="6" spans="1:5">
      <c r="A6" s="55">
        <f>Regiones!A6</f>
        <v>5</v>
      </c>
      <c r="B6" s="55" t="str">
        <f>Regiones!B6</f>
        <v>Ciudad de Buenos Aires</v>
      </c>
      <c r="C6" s="35">
        <v>15720</v>
      </c>
      <c r="D6" s="35">
        <v>620</v>
      </c>
      <c r="E6" s="35">
        <v>500</v>
      </c>
    </row>
    <row r="7" spans="1:5">
      <c r="A7" s="55">
        <f>Regiones!A7</f>
        <v>6</v>
      </c>
      <c r="B7" s="55" t="str">
        <f>Regiones!B7</f>
        <v>Mendoza</v>
      </c>
      <c r="C7" s="35">
        <v>5557</v>
      </c>
      <c r="D7" s="35">
        <v>228</v>
      </c>
      <c r="E7" s="35">
        <v>10</v>
      </c>
    </row>
    <row r="8" spans="1:5">
      <c r="A8" s="55">
        <f>Regiones!A8</f>
        <v>7</v>
      </c>
      <c r="B8" s="55" t="str">
        <f>Regiones!B8</f>
        <v>Tucumán</v>
      </c>
      <c r="C8" s="35">
        <v>4494</v>
      </c>
      <c r="D8" s="35">
        <v>334</v>
      </c>
      <c r="E8" s="35">
        <v>10</v>
      </c>
    </row>
    <row r="9" spans="1:5">
      <c r="A9" s="55">
        <f>Regiones!A9</f>
        <v>8</v>
      </c>
      <c r="B9" s="55" t="str">
        <f>Regiones!B9</f>
        <v>Entre Ríos</v>
      </c>
      <c r="C9" s="35">
        <v>6723</v>
      </c>
      <c r="D9" s="35">
        <v>265</v>
      </c>
      <c r="E9" s="35">
        <v>10</v>
      </c>
    </row>
    <row r="10" spans="1:5">
      <c r="A10" s="55">
        <f>Regiones!A10</f>
        <v>9</v>
      </c>
      <c r="B10" s="55" t="str">
        <f>Regiones!B10</f>
        <v>Salta</v>
      </c>
      <c r="C10" s="35">
        <v>3769</v>
      </c>
      <c r="D10" s="35">
        <v>280</v>
      </c>
      <c r="E10" s="35">
        <v>10</v>
      </c>
    </row>
    <row r="11" spans="1:5">
      <c r="A11" s="55">
        <f>Regiones!A11</f>
        <v>10</v>
      </c>
      <c r="B11" s="55" t="str">
        <f>Regiones!B11</f>
        <v>Misiones</v>
      </c>
      <c r="C11" s="35">
        <v>3315</v>
      </c>
      <c r="D11" s="35">
        <v>215</v>
      </c>
      <c r="E11" s="35">
        <v>10</v>
      </c>
    </row>
    <row r="12" spans="1:5">
      <c r="A12" s="55">
        <f>Regiones!A12</f>
        <v>11</v>
      </c>
      <c r="B12" s="55" t="str">
        <f>Regiones!B12</f>
        <v>Chaco</v>
      </c>
      <c r="C12" s="35">
        <v>3176</v>
      </c>
      <c r="D12" s="35">
        <v>206</v>
      </c>
      <c r="E12" s="35">
        <v>10</v>
      </c>
    </row>
    <row r="13" spans="1:5">
      <c r="A13" s="55">
        <f>Regiones!A13</f>
        <v>12</v>
      </c>
      <c r="B13" s="55" t="str">
        <f>Regiones!B13</f>
        <v>Corrientes</v>
      </c>
      <c r="C13" s="35">
        <v>2987</v>
      </c>
      <c r="D13" s="35">
        <v>194</v>
      </c>
      <c r="E13" s="35">
        <v>10</v>
      </c>
    </row>
    <row r="14" spans="1:5">
      <c r="A14" s="55">
        <f>Regiones!A14</f>
        <v>13</v>
      </c>
      <c r="B14" s="55" t="str">
        <f>Regiones!B14</f>
        <v>Santiago del Estero</v>
      </c>
      <c r="C14" s="35">
        <v>2712</v>
      </c>
      <c r="D14" s="35">
        <v>201</v>
      </c>
      <c r="E14" s="35">
        <v>10</v>
      </c>
    </row>
    <row r="15" spans="1:5">
      <c r="A15" s="55">
        <f>Regiones!A15</f>
        <v>14</v>
      </c>
      <c r="B15" s="55" t="str">
        <f>Regiones!B15</f>
        <v>San Juan</v>
      </c>
      <c r="C15" s="35">
        <v>2176</v>
      </c>
      <c r="D15" s="35">
        <v>89</v>
      </c>
      <c r="E15" s="35">
        <v>10</v>
      </c>
    </row>
    <row r="16" spans="1:5">
      <c r="A16" s="55">
        <f>Regiones!A16</f>
        <v>15</v>
      </c>
      <c r="B16" s="55" t="str">
        <f>Regiones!B16</f>
        <v>Jujuy</v>
      </c>
      <c r="C16" s="35">
        <v>2089</v>
      </c>
      <c r="D16" s="35">
        <v>155</v>
      </c>
      <c r="E16" s="35">
        <v>5</v>
      </c>
    </row>
    <row r="17" spans="1:5">
      <c r="A17" s="55">
        <f>Regiones!A17</f>
        <v>16</v>
      </c>
      <c r="B17" s="55" t="str">
        <f>Regiones!B17</f>
        <v>Río Negro</v>
      </c>
      <c r="C17" s="35">
        <v>1901</v>
      </c>
      <c r="D17" s="35">
        <v>111</v>
      </c>
      <c r="E17" s="35">
        <v>5</v>
      </c>
    </row>
    <row r="18" spans="1:5">
      <c r="A18" s="55">
        <f>Regiones!A18</f>
        <v>17</v>
      </c>
      <c r="B18" s="55" t="str">
        <f>Regiones!B18</f>
        <v>Neuquén</v>
      </c>
      <c r="C18" s="35">
        <v>1641</v>
      </c>
      <c r="D18" s="35">
        <v>96</v>
      </c>
      <c r="E18" s="35">
        <v>5</v>
      </c>
    </row>
    <row r="19" spans="1:5">
      <c r="A19" s="55">
        <f>Regiones!A19</f>
        <v>18</v>
      </c>
      <c r="B19" s="55" t="str">
        <f>Regiones!B19</f>
        <v>Formosa</v>
      </c>
      <c r="C19" s="35">
        <v>1595</v>
      </c>
      <c r="D19" s="35">
        <v>103</v>
      </c>
      <c r="E19" s="35">
        <v>5</v>
      </c>
    </row>
    <row r="20" spans="1:5">
      <c r="A20" s="55">
        <f>Regiones!A20</f>
        <v>19</v>
      </c>
      <c r="B20" s="55" t="str">
        <f>Regiones!B20</f>
        <v>Chubut</v>
      </c>
      <c r="C20" s="35">
        <v>1515</v>
      </c>
      <c r="D20" s="35">
        <v>89</v>
      </c>
      <c r="E20" s="35">
        <v>5</v>
      </c>
    </row>
    <row r="21" spans="1:5">
      <c r="A21" s="55">
        <f>Regiones!A21</f>
        <v>20</v>
      </c>
      <c r="B21" s="55" t="str">
        <f>Regiones!B21</f>
        <v>San Luis</v>
      </c>
      <c r="C21" s="35">
        <v>1381</v>
      </c>
      <c r="D21" s="35">
        <v>56</v>
      </c>
      <c r="E21" s="35">
        <v>5</v>
      </c>
    </row>
    <row r="22" spans="1:5">
      <c r="A22" s="55">
        <f>Regiones!A22</f>
        <v>21</v>
      </c>
      <c r="B22" s="55" t="str">
        <f>Regiones!B22</f>
        <v>Catamarca</v>
      </c>
      <c r="C22" s="35">
        <v>1141</v>
      </c>
      <c r="D22" s="35">
        <v>84</v>
      </c>
      <c r="E22" s="35">
        <v>5</v>
      </c>
    </row>
    <row r="23" spans="1:5">
      <c r="A23" s="55">
        <f>Regiones!A23</f>
        <v>22</v>
      </c>
      <c r="B23" s="55" t="str">
        <f>Regiones!B23</f>
        <v>La Rioja</v>
      </c>
      <c r="C23" s="35">
        <v>1035</v>
      </c>
      <c r="D23" s="35">
        <v>77</v>
      </c>
      <c r="E23" s="35">
        <v>5</v>
      </c>
    </row>
    <row r="24" spans="1:5">
      <c r="A24" s="55">
        <f>Regiones!A24</f>
        <v>23</v>
      </c>
      <c r="B24" s="55" t="str">
        <f>Regiones!B24</f>
        <v>La Pampa</v>
      </c>
      <c r="C24" s="35">
        <v>949</v>
      </c>
      <c r="D24" s="35">
        <v>55</v>
      </c>
      <c r="E24" s="35">
        <v>5</v>
      </c>
    </row>
    <row r="25" spans="1:5">
      <c r="A25" s="55">
        <f>Regiones!A25</f>
        <v>24</v>
      </c>
      <c r="B25" s="55" t="str">
        <f>Regiones!B25</f>
        <v>Santa Cruz</v>
      </c>
      <c r="C25" s="35">
        <v>815</v>
      </c>
      <c r="D25" s="35">
        <v>48</v>
      </c>
      <c r="E25" s="35">
        <v>5</v>
      </c>
    </row>
    <row r="26" spans="1:5">
      <c r="A26" s="55">
        <f>Regiones!A26</f>
        <v>25</v>
      </c>
      <c r="B26" s="55" t="str">
        <f>Regiones!B26</f>
        <v>Tierra del Fuego</v>
      </c>
      <c r="C26" s="35">
        <v>378</v>
      </c>
      <c r="D26" s="35">
        <v>22</v>
      </c>
      <c r="E26" s="35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C26"/>
  <sheetViews>
    <sheetView workbookViewId="0">
      <selection activeCell="G2" sqref="G2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</cols>
  <sheetData>
    <row r="1" spans="1:3" ht="15.75" thickBot="1">
      <c r="A1" s="34" t="s">
        <v>157</v>
      </c>
      <c r="B1" s="34" t="s">
        <v>149</v>
      </c>
      <c r="C1" s="34" t="s">
        <v>168</v>
      </c>
    </row>
    <row r="2" spans="1:3" ht="15.75" thickTop="1">
      <c r="A2" s="43">
        <f>Regiones!A2</f>
        <v>1</v>
      </c>
      <c r="B2" s="43" t="str">
        <f>Regiones!B2</f>
        <v>Interior de Buenos Aires</v>
      </c>
      <c r="C2" s="35">
        <v>1</v>
      </c>
    </row>
    <row r="3" spans="1:3">
      <c r="A3" s="43">
        <f>Regiones!A3</f>
        <v>2</v>
      </c>
      <c r="B3" s="43" t="str">
        <f>Regiones!B3</f>
        <v>24 Partidos del Gran Buenos Aires</v>
      </c>
      <c r="C3" s="35">
        <v>1</v>
      </c>
    </row>
    <row r="4" spans="1:3">
      <c r="A4" s="43">
        <f>Regiones!A4</f>
        <v>3</v>
      </c>
      <c r="B4" s="43" t="str">
        <f>Regiones!B4</f>
        <v>Córdoba</v>
      </c>
      <c r="C4" s="35">
        <v>0</v>
      </c>
    </row>
    <row r="5" spans="1:3">
      <c r="A5" s="43">
        <f>Regiones!A5</f>
        <v>4</v>
      </c>
      <c r="B5" s="43" t="str">
        <f>Regiones!B5</f>
        <v>Santa Fe</v>
      </c>
      <c r="C5" s="35">
        <v>0</v>
      </c>
    </row>
    <row r="6" spans="1:3">
      <c r="A6" s="43">
        <f>Regiones!A6</f>
        <v>5</v>
      </c>
      <c r="B6" s="43" t="str">
        <f>Regiones!B6</f>
        <v>Ciudad de Buenos Aires</v>
      </c>
      <c r="C6" s="35">
        <v>1</v>
      </c>
    </row>
    <row r="7" spans="1:3">
      <c r="A7" s="43">
        <f>Regiones!A7</f>
        <v>6</v>
      </c>
      <c r="B7" s="43" t="str">
        <f>Regiones!B7</f>
        <v>Mendoza</v>
      </c>
      <c r="C7" s="35">
        <v>0</v>
      </c>
    </row>
    <row r="8" spans="1:3">
      <c r="A8" s="43">
        <f>Regiones!A8</f>
        <v>7</v>
      </c>
      <c r="B8" s="43" t="str">
        <f>Regiones!B8</f>
        <v>Tucumán</v>
      </c>
      <c r="C8" s="35">
        <v>0</v>
      </c>
    </row>
    <row r="9" spans="1:3">
      <c r="A9" s="43">
        <f>Regiones!A9</f>
        <v>8</v>
      </c>
      <c r="B9" s="43" t="str">
        <f>Regiones!B9</f>
        <v>Entre Ríos</v>
      </c>
      <c r="C9" s="35">
        <v>0</v>
      </c>
    </row>
    <row r="10" spans="1:3">
      <c r="A10" s="43">
        <f>Regiones!A10</f>
        <v>9</v>
      </c>
      <c r="B10" s="43" t="str">
        <f>Regiones!B10</f>
        <v>Salta</v>
      </c>
      <c r="C10" s="35">
        <v>0</v>
      </c>
    </row>
    <row r="11" spans="1:3">
      <c r="A11" s="43">
        <f>Regiones!A11</f>
        <v>10</v>
      </c>
      <c r="B11" s="43" t="str">
        <f>Regiones!B11</f>
        <v>Misiones</v>
      </c>
      <c r="C11" s="35">
        <v>0</v>
      </c>
    </row>
    <row r="12" spans="1:3">
      <c r="A12" s="43">
        <f>Regiones!A12</f>
        <v>11</v>
      </c>
      <c r="B12" s="43" t="str">
        <f>Regiones!B12</f>
        <v>Chaco</v>
      </c>
      <c r="C12" s="35">
        <v>1</v>
      </c>
    </row>
    <row r="13" spans="1:3">
      <c r="A13" s="43">
        <f>Regiones!A13</f>
        <v>12</v>
      </c>
      <c r="B13" s="43" t="str">
        <f>Regiones!B13</f>
        <v>Corrientes</v>
      </c>
      <c r="C13" s="35">
        <v>0</v>
      </c>
    </row>
    <row r="14" spans="1:3">
      <c r="A14" s="43">
        <f>Regiones!A14</f>
        <v>13</v>
      </c>
      <c r="B14" s="43" t="str">
        <f>Regiones!B14</f>
        <v>Santiago del Estero</v>
      </c>
      <c r="C14" s="35">
        <v>0</v>
      </c>
    </row>
    <row r="15" spans="1:3">
      <c r="A15" s="43">
        <f>Regiones!A15</f>
        <v>14</v>
      </c>
      <c r="B15" s="43" t="str">
        <f>Regiones!B15</f>
        <v>San Juan</v>
      </c>
      <c r="C15" s="35">
        <v>0</v>
      </c>
    </row>
    <row r="16" spans="1:3">
      <c r="A16" s="43">
        <f>Regiones!A16</f>
        <v>15</v>
      </c>
      <c r="B16" s="43" t="str">
        <f>Regiones!B16</f>
        <v>Jujuy</v>
      </c>
      <c r="C16" s="35">
        <v>0</v>
      </c>
    </row>
    <row r="17" spans="1:3">
      <c r="A17" s="43">
        <f>Regiones!A17</f>
        <v>16</v>
      </c>
      <c r="B17" s="43" t="str">
        <f>Regiones!B17</f>
        <v>Río Negro</v>
      </c>
      <c r="C17" s="35">
        <v>0</v>
      </c>
    </row>
    <row r="18" spans="1:3">
      <c r="A18" s="43">
        <f>Regiones!A18</f>
        <v>17</v>
      </c>
      <c r="B18" s="43" t="str">
        <f>Regiones!B18</f>
        <v>Neuquén</v>
      </c>
      <c r="C18" s="35">
        <v>0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0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0</v>
      </c>
    </row>
    <row r="26" spans="1:3">
      <c r="A26" s="43">
        <f>Regiones!A26</f>
        <v>25</v>
      </c>
      <c r="B26" s="43" t="str">
        <f>Regiones!B26</f>
        <v>Tierra del Fuego</v>
      </c>
      <c r="C26" s="35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2020-04-15T18:00:00Z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