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filterPrivacy="1"/>
  <xr:revisionPtr revIDLastSave="0" documentId="13_ncr:1_{59B2F2F3-BA04-604A-8753-86B115B701F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7" i="1" l="1"/>
  <c r="J58" i="1"/>
  <c r="G49" i="1"/>
  <c r="S5" i="1" l="1"/>
</calcChain>
</file>

<file path=xl/sharedStrings.xml><?xml version="1.0" encoding="utf-8"?>
<sst xmlns="http://schemas.openxmlformats.org/spreadsheetml/2006/main" count="288" uniqueCount="169">
  <si>
    <t>Id_Interno</t>
  </si>
  <si>
    <t>Nombre</t>
  </si>
  <si>
    <t>Apellido</t>
  </si>
  <si>
    <t>DNI_CUIL_CUIT</t>
  </si>
  <si>
    <t>Mail</t>
  </si>
  <si>
    <t>Telefono</t>
  </si>
  <si>
    <t>Calle</t>
  </si>
  <si>
    <t>Codigo_Postal</t>
  </si>
  <si>
    <t>Ciudad</t>
  </si>
  <si>
    <t>Provincia</t>
  </si>
  <si>
    <t>Piso</t>
  </si>
  <si>
    <t>Puerta</t>
  </si>
  <si>
    <t>Referencias</t>
  </si>
  <si>
    <t>Cantidad_Bultos</t>
  </si>
  <si>
    <t>Valor</t>
  </si>
  <si>
    <t>Preparada</t>
  </si>
  <si>
    <t>Preparador</t>
  </si>
  <si>
    <t/>
  </si>
  <si>
    <t>5000</t>
  </si>
  <si>
    <t>Córdoba</t>
  </si>
  <si>
    <t>CÓRDOBA</t>
  </si>
  <si>
    <t>2</t>
  </si>
  <si>
    <t>vacosta</t>
  </si>
  <si>
    <t>1</t>
  </si>
  <si>
    <t>naguero</t>
  </si>
  <si>
    <t>5001</t>
  </si>
  <si>
    <t>5019</t>
  </si>
  <si>
    <t>Atencio Natali</t>
  </si>
  <si>
    <t>32099395</t>
  </si>
  <si>
    <t>nataliatencio1412@hotmail.com</t>
  </si>
  <si>
    <t>3516953028</t>
  </si>
  <si>
    <t>Ricardo lopez cabrera 2868</t>
  </si>
  <si>
    <t>5014</t>
  </si>
  <si>
    <t>15/01/24 09:22:21</t>
  </si>
  <si>
    <t>LLOVERA SUSANA GRACIELA</t>
  </si>
  <si>
    <t>27499581</t>
  </si>
  <si>
    <t>susanagllovera@gmail.com</t>
  </si>
  <si>
    <t>3512407830</t>
  </si>
  <si>
    <t>JUAN MONTALVO 4527</t>
  </si>
  <si>
    <t>Casa de fl</t>
  </si>
  <si>
    <t>15/01/24 10:05:15</t>
  </si>
  <si>
    <t>Bonilla Noemi</t>
  </si>
  <si>
    <t>43231314</t>
  </si>
  <si>
    <t>noemibonilla116@gmail.com</t>
  </si>
  <si>
    <t>3516260864</t>
  </si>
  <si>
    <t>Calle pública sin nombre Casa 5</t>
  </si>
  <si>
    <t>Casa esqui</t>
  </si>
  <si>
    <t>15/01/24 10:45:52</t>
  </si>
  <si>
    <t>acastro</t>
  </si>
  <si>
    <t>5009</t>
  </si>
  <si>
    <t>Di Raimondo María Cecilia</t>
  </si>
  <si>
    <t>32875270</t>
  </si>
  <si>
    <t>maceciliadiraimondo@gmail.com</t>
  </si>
  <si>
    <t>3516179444</t>
  </si>
  <si>
    <t>Clara barton 4458</t>
  </si>
  <si>
    <t>Rejas negr</t>
  </si>
  <si>
    <t>15/01/24 09:28:12</t>
  </si>
  <si>
    <t>Pedrero Morales  Estefania Marysol</t>
  </si>
  <si>
    <t>29710070</t>
  </si>
  <si>
    <t>marysol.211103@gmail.com</t>
  </si>
  <si>
    <t>3517309197</t>
  </si>
  <si>
    <t>Caminiaga 3291</t>
  </si>
  <si>
    <t>11/01/24 10:19:11</t>
  </si>
  <si>
    <t>Arabel Norma</t>
  </si>
  <si>
    <t>20551964</t>
  </si>
  <si>
    <t>normaarabel9@gmail.com</t>
  </si>
  <si>
    <t>3512495994</t>
  </si>
  <si>
    <t>Rene descarte 7079</t>
  </si>
  <si>
    <t>5020</t>
  </si>
  <si>
    <t>15/01/24 12:26:11</t>
  </si>
  <si>
    <t>Bustamante Cuevas Fabiana Nahir</t>
  </si>
  <si>
    <t>3554622</t>
  </si>
  <si>
    <t>nahirbus05@gmail.com</t>
  </si>
  <si>
    <t>93525437298</t>
  </si>
  <si>
    <t>Elizalde y Ustariz 1347</t>
  </si>
  <si>
    <t>5012</t>
  </si>
  <si>
    <t>casa con r</t>
  </si>
  <si>
    <t>16/01/24 11:03:35</t>
  </si>
  <si>
    <t>Bruhn Paola</t>
  </si>
  <si>
    <t>29606495</t>
  </si>
  <si>
    <t>paolabruhn@gmail.com</t>
  </si>
  <si>
    <t>3512106167</t>
  </si>
  <si>
    <t>Pje. Ángel Pacheco 656</t>
  </si>
  <si>
    <t>Casa blanc</t>
  </si>
  <si>
    <t>15/01/24 10:31:34</t>
  </si>
  <si>
    <t>Nuñez Soledad</t>
  </si>
  <si>
    <t>38003596</t>
  </si>
  <si>
    <t>soledadnunez357@gmail.com</t>
  </si>
  <si>
    <t>93515061183</t>
  </si>
  <si>
    <t>José idefonso machain 416</t>
  </si>
  <si>
    <t>5002</t>
  </si>
  <si>
    <t>Es un dupl</t>
  </si>
  <si>
    <t>15/01/24 12:39:24</t>
  </si>
  <si>
    <t>romagnoli belen</t>
  </si>
  <si>
    <t>30701208</t>
  </si>
  <si>
    <t>beluroma@hotmail.com</t>
  </si>
  <si>
    <t>3513299134</t>
  </si>
  <si>
    <t xml:space="preserve">sargento cabrera </t>
  </si>
  <si>
    <t>5003</t>
  </si>
  <si>
    <t>LOTE 31 MZ</t>
  </si>
  <si>
    <t>15/01/24 10:43:41</t>
  </si>
  <si>
    <t>Valdivez Maria del carmen</t>
  </si>
  <si>
    <t>20111149</t>
  </si>
  <si>
    <t>mcvaldivez@gmail.com</t>
  </si>
  <si>
    <t>3513869382</t>
  </si>
  <si>
    <t>Bv. Mitre 517</t>
  </si>
  <si>
    <t>15 D</t>
  </si>
  <si>
    <t>15/01/24 11:55:30</t>
  </si>
  <si>
    <t>Cejas Graciela noemi</t>
  </si>
  <si>
    <t>27357972</t>
  </si>
  <si>
    <t>gracielacejas072@gmail.com</t>
  </si>
  <si>
    <t>3513173696</t>
  </si>
  <si>
    <t>Rancagua 2388</t>
  </si>
  <si>
    <t>Portón bla</t>
  </si>
  <si>
    <t>16/01/24 11:43:46</t>
  </si>
  <si>
    <t>Jurado Aylen</t>
  </si>
  <si>
    <t>43140464</t>
  </si>
  <si>
    <t>aylenjurado97@gmail.com</t>
  </si>
  <si>
    <t>3512318748</t>
  </si>
  <si>
    <t>Paraguay 970</t>
  </si>
  <si>
    <t>2A</t>
  </si>
  <si>
    <t>15/01/24 13:15:46</t>
  </si>
  <si>
    <t>Chiappero Gimena Laura</t>
  </si>
  <si>
    <t>39609657</t>
  </si>
  <si>
    <t>gimenachiappero@gmail.com</t>
  </si>
  <si>
    <t>3534116203</t>
  </si>
  <si>
    <t>BIALET MASSE 1692</t>
  </si>
  <si>
    <t>1D</t>
  </si>
  <si>
    <t>15/01/24 12:54:04</t>
  </si>
  <si>
    <t>Flores Veronica Soledad</t>
  </si>
  <si>
    <t>33223155</t>
  </si>
  <si>
    <t>floresveronicasoledad@gmail.com</t>
  </si>
  <si>
    <t>3513935767</t>
  </si>
  <si>
    <t>Barcelona 1960</t>
  </si>
  <si>
    <t>Entre Ferr</t>
  </si>
  <si>
    <t>16/01/24 11:12:33</t>
  </si>
  <si>
    <t>Colombo Martin</t>
  </si>
  <si>
    <t>29866227</t>
  </si>
  <si>
    <t>romiordonez71@gmail.com</t>
  </si>
  <si>
    <t>3517692733</t>
  </si>
  <si>
    <t>Jujuy 71</t>
  </si>
  <si>
    <t>Oficina 11</t>
  </si>
  <si>
    <t>16/01/24 10:56:08</t>
  </si>
  <si>
    <t>localhost:3306/dinter6_triangular/Logistica/</t>
  </si>
  <si>
    <t>https://secure341.inmotionhosting.com:2083/cpsess2844243335/3rdparty/phpMyAdmin/index.php?route=/database/sql&amp;db=dinter6_triangular</t>
  </si>
  <si>
    <t xml:space="preserve">   Mostrando filas 0 - 14 (total de 15, La consulta tardó 0.0070 segundos.)</t>
  </si>
  <si>
    <t>SELECT SUM(Logistica.TotalFacturado) FROM `Logistica` WHERE Eliminado=0 AND Fecha&gt;='2024-01-01' AND Fecha&lt;='2024-01-31' AND NumeroF&lt;&gt;'' GROUP BY NumeroF;</t>
  </si>
  <si>
    <t>SUM(Logistica.TotalFacturado)</t>
  </si>
  <si>
    <t xml:space="preserve">   Mostrando filas 0 - 14 (total de 15, La consulta tardó 0.0063 segundos.)</t>
  </si>
  <si>
    <t>SELECT Logistica.TotalFacturado FROM `Logistica` WHERE Eliminado=0 AND Fecha&gt;='2024-01-01' AND Fecha&lt;='2024-01-31' AND NumeroF&lt;&gt;'' GROUP BY NumeroF;</t>
  </si>
  <si>
    <t>TotalFacturado</t>
  </si>
  <si>
    <t xml:space="preserve">   Mostrando filas 0 - 14 (total de 15, La consulta tardó 0.0074 segundos.)</t>
  </si>
  <si>
    <t>SELECT Logistica.NumeroF,Logistica.TotalFacturado FROM `Logistica` WHERE Eliminado=0 AND Fecha&gt;='2024-01-01' AND Fecha&lt;='2024-01-31' AND NumeroF&lt;&gt;'' GROUP BY NumeroF;</t>
  </si>
  <si>
    <t>NumeroF</t>
  </si>
  <si>
    <t>00000-00001175</t>
  </si>
  <si>
    <t>00000-00001178</t>
  </si>
  <si>
    <t>00000-00001195</t>
  </si>
  <si>
    <t>00000-00001196</t>
  </si>
  <si>
    <t>00000-00001197</t>
  </si>
  <si>
    <t>00000-00001198</t>
  </si>
  <si>
    <t>00000-00001199</t>
  </si>
  <si>
    <t>00000-00001200</t>
  </si>
  <si>
    <t>00000-00001201</t>
  </si>
  <si>
    <t>00000-00001202</t>
  </si>
  <si>
    <t>00000-00001203</t>
  </si>
  <si>
    <t>00000-00001204</t>
  </si>
  <si>
    <t>00002-00000593</t>
  </si>
  <si>
    <t>00002-00000599</t>
  </si>
  <si>
    <t>00002-00000600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</si>
</sst>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"/>
  <sheetViews>
    <sheetView tabSelected="1" topLeftCell="G34" workbookViewId="0">
      <selection activeCell="O67" sqref="O67"/>
    </sheetView>
  </sheetViews>
  <sheetFormatPr baseColWidth="10" defaultColWidth="9.1640625" defaultRowHeight="15" x14ac:dyDescent="0.2"/>
  <cols>
    <col min="2" max="2" width="25.83203125" bestFit="1" customWidth="1"/>
    <col min="5" max="5" width="29.5" bestFit="1" customWidth="1"/>
    <col min="7" max="7" width="43.33203125" bestFit="1" customWidth="1"/>
    <col min="10" max="10" width="14.6640625" bestFit="1" customWidth="1"/>
    <col min="12" max="12" width="12.6640625" bestFit="1" customWidth="1"/>
    <col min="14" max="14" width="18.1640625" customWidth="1"/>
    <col min="15" max="15" width="14.6640625" bestFit="1" customWidth="1"/>
    <col min="17" max="17" width="12.1640625" bestFit="1" customWidth="1"/>
  </cols>
  <sheetData>
    <row r="1" spans="1:19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 t="s">
        <v>16</v>
      </c>
    </row>
    <row r="2" spans="1:19" x14ac:dyDescent="0.2">
      <c r="A2" s="4">
        <v>557329</v>
      </c>
      <c r="B2" s="5" t="s">
        <v>57</v>
      </c>
      <c r="C2" s="5" t="s">
        <v>17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32</v>
      </c>
      <c r="I2" s="5" t="s">
        <v>19</v>
      </c>
      <c r="J2" s="5" t="s">
        <v>19</v>
      </c>
      <c r="K2" s="5" t="s">
        <v>17</v>
      </c>
      <c r="L2" s="5" t="s">
        <v>17</v>
      </c>
      <c r="M2" s="5" t="s">
        <v>17</v>
      </c>
      <c r="N2" s="5" t="s">
        <v>23</v>
      </c>
      <c r="O2" s="5">
        <v>2499</v>
      </c>
      <c r="P2" s="6" t="s">
        <v>62</v>
      </c>
      <c r="Q2" s="7" t="s">
        <v>22</v>
      </c>
    </row>
    <row r="3" spans="1:19" x14ac:dyDescent="0.2">
      <c r="A3" s="4">
        <v>557601</v>
      </c>
      <c r="B3" s="5" t="s">
        <v>63</v>
      </c>
      <c r="C3" s="5" t="s">
        <v>17</v>
      </c>
      <c r="D3" s="5" t="s">
        <v>64</v>
      </c>
      <c r="E3" s="5" t="s">
        <v>65</v>
      </c>
      <c r="F3" s="5" t="s">
        <v>66</v>
      </c>
      <c r="G3" s="5" t="s">
        <v>67</v>
      </c>
      <c r="H3" s="5" t="s">
        <v>68</v>
      </c>
      <c r="I3" s="5" t="s">
        <v>19</v>
      </c>
      <c r="J3" s="5" t="s">
        <v>19</v>
      </c>
      <c r="K3" s="5" t="s">
        <v>17</v>
      </c>
      <c r="L3" s="5" t="s">
        <v>17</v>
      </c>
      <c r="M3" s="5" t="s">
        <v>17</v>
      </c>
      <c r="N3" s="5" t="s">
        <v>23</v>
      </c>
      <c r="O3" s="5">
        <v>20899</v>
      </c>
      <c r="P3" s="6" t="s">
        <v>69</v>
      </c>
      <c r="Q3" s="7" t="s">
        <v>48</v>
      </c>
    </row>
    <row r="4" spans="1:19" x14ac:dyDescent="0.2">
      <c r="A4" s="4">
        <v>557667</v>
      </c>
      <c r="B4" s="5" t="s">
        <v>27</v>
      </c>
      <c r="C4" s="5" t="s">
        <v>17</v>
      </c>
      <c r="D4" s="5" t="s">
        <v>28</v>
      </c>
      <c r="E4" s="5" t="s">
        <v>29</v>
      </c>
      <c r="F4" s="5" t="s">
        <v>30</v>
      </c>
      <c r="G4" s="5" t="s">
        <v>31</v>
      </c>
      <c r="H4" s="5" t="s">
        <v>32</v>
      </c>
      <c r="I4" s="5" t="s">
        <v>19</v>
      </c>
      <c r="J4" s="5" t="s">
        <v>20</v>
      </c>
      <c r="K4" s="5" t="s">
        <v>17</v>
      </c>
      <c r="L4" s="5" t="s">
        <v>17</v>
      </c>
      <c r="M4" s="5" t="s">
        <v>17</v>
      </c>
      <c r="N4" s="5" t="s">
        <v>23</v>
      </c>
      <c r="O4" s="5">
        <v>40848</v>
      </c>
      <c r="P4" s="6" t="s">
        <v>33</v>
      </c>
      <c r="Q4" s="7" t="s">
        <v>24</v>
      </c>
    </row>
    <row r="5" spans="1:19" x14ac:dyDescent="0.2">
      <c r="A5" s="4">
        <v>557781</v>
      </c>
      <c r="B5" s="5" t="s">
        <v>34</v>
      </c>
      <c r="C5" s="5" t="s">
        <v>17</v>
      </c>
      <c r="D5" s="5" t="s">
        <v>35</v>
      </c>
      <c r="E5" s="5" t="s">
        <v>36</v>
      </c>
      <c r="F5" s="5" t="s">
        <v>37</v>
      </c>
      <c r="G5" s="5" t="s">
        <v>38</v>
      </c>
      <c r="H5" s="5" t="s">
        <v>18</v>
      </c>
      <c r="I5" s="5" t="s">
        <v>19</v>
      </c>
      <c r="J5" s="5" t="s">
        <v>19</v>
      </c>
      <c r="K5" s="5" t="s">
        <v>17</v>
      </c>
      <c r="L5" s="5" t="s">
        <v>39</v>
      </c>
      <c r="M5" s="5" t="s">
        <v>17</v>
      </c>
      <c r="N5" s="5" t="s">
        <v>23</v>
      </c>
      <c r="O5" s="5">
        <v>50925.3</v>
      </c>
      <c r="P5" s="6" t="s">
        <v>40</v>
      </c>
      <c r="Q5" s="7" t="s">
        <v>22</v>
      </c>
      <c r="R5">
        <v>55925.3</v>
      </c>
      <c r="S5">
        <f>R5-O5</f>
        <v>5000</v>
      </c>
    </row>
    <row r="6" spans="1:19" x14ac:dyDescent="0.2">
      <c r="A6" s="4">
        <v>557797</v>
      </c>
      <c r="B6" s="5" t="s">
        <v>70</v>
      </c>
      <c r="C6" s="5" t="s">
        <v>17</v>
      </c>
      <c r="D6" s="5" t="s">
        <v>71</v>
      </c>
      <c r="E6" s="5" t="s">
        <v>72</v>
      </c>
      <c r="F6" s="5" t="s">
        <v>73</v>
      </c>
      <c r="G6" s="5" t="s">
        <v>74</v>
      </c>
      <c r="H6" s="5" t="s">
        <v>75</v>
      </c>
      <c r="I6" s="5" t="s">
        <v>19</v>
      </c>
      <c r="J6" s="5" t="s">
        <v>19</v>
      </c>
      <c r="K6" s="5" t="s">
        <v>17</v>
      </c>
      <c r="L6" s="5" t="s">
        <v>76</v>
      </c>
      <c r="M6" s="5" t="s">
        <v>17</v>
      </c>
      <c r="N6" s="5" t="s">
        <v>23</v>
      </c>
      <c r="O6" s="5">
        <v>48020</v>
      </c>
      <c r="P6" s="6" t="s">
        <v>77</v>
      </c>
      <c r="Q6" s="7" t="s">
        <v>48</v>
      </c>
    </row>
    <row r="7" spans="1:19" x14ac:dyDescent="0.2">
      <c r="A7" s="4">
        <v>557827</v>
      </c>
      <c r="B7" s="5" t="s">
        <v>41</v>
      </c>
      <c r="C7" s="5" t="s">
        <v>17</v>
      </c>
      <c r="D7" s="5" t="s">
        <v>42</v>
      </c>
      <c r="E7" s="5" t="s">
        <v>43</v>
      </c>
      <c r="F7" s="5" t="s">
        <v>44</v>
      </c>
      <c r="G7" s="5" t="s">
        <v>45</v>
      </c>
      <c r="H7" s="5" t="s">
        <v>26</v>
      </c>
      <c r="I7" s="5" t="s">
        <v>19</v>
      </c>
      <c r="J7" s="5" t="s">
        <v>19</v>
      </c>
      <c r="K7" s="5" t="s">
        <v>17</v>
      </c>
      <c r="L7" s="5" t="s">
        <v>46</v>
      </c>
      <c r="M7" s="5" t="s">
        <v>17</v>
      </c>
      <c r="N7" s="5" t="s">
        <v>23</v>
      </c>
      <c r="O7" s="5">
        <v>71242.5</v>
      </c>
      <c r="P7" s="6" t="s">
        <v>47</v>
      </c>
      <c r="Q7" s="7" t="s">
        <v>48</v>
      </c>
    </row>
    <row r="8" spans="1:19" x14ac:dyDescent="0.2">
      <c r="A8" s="4">
        <v>557909</v>
      </c>
      <c r="B8" s="5" t="s">
        <v>50</v>
      </c>
      <c r="C8" s="5" t="s">
        <v>17</v>
      </c>
      <c r="D8" s="5" t="s">
        <v>51</v>
      </c>
      <c r="E8" s="5" t="s">
        <v>52</v>
      </c>
      <c r="F8" s="5" t="s">
        <v>53</v>
      </c>
      <c r="G8" s="5" t="s">
        <v>54</v>
      </c>
      <c r="H8" s="5" t="s">
        <v>49</v>
      </c>
      <c r="I8" s="5" t="s">
        <v>19</v>
      </c>
      <c r="J8" s="5" t="s">
        <v>20</v>
      </c>
      <c r="K8" s="5" t="s">
        <v>17</v>
      </c>
      <c r="L8" s="5" t="s">
        <v>55</v>
      </c>
      <c r="M8" s="5" t="s">
        <v>17</v>
      </c>
      <c r="N8" s="5" t="s">
        <v>23</v>
      </c>
      <c r="O8" s="5">
        <v>5499</v>
      </c>
      <c r="P8" s="6" t="s">
        <v>56</v>
      </c>
      <c r="Q8" s="7" t="s">
        <v>22</v>
      </c>
    </row>
    <row r="9" spans="1:19" x14ac:dyDescent="0.2">
      <c r="A9" s="4">
        <v>557947</v>
      </c>
      <c r="B9" s="5" t="s">
        <v>78</v>
      </c>
      <c r="C9" s="5" t="s">
        <v>17</v>
      </c>
      <c r="D9" s="5" t="s">
        <v>79</v>
      </c>
      <c r="E9" s="5" t="s">
        <v>80</v>
      </c>
      <c r="F9" s="5" t="s">
        <v>81</v>
      </c>
      <c r="G9" s="5" t="s">
        <v>82</v>
      </c>
      <c r="H9" s="5" t="s">
        <v>25</v>
      </c>
      <c r="I9" s="5" t="s">
        <v>19</v>
      </c>
      <c r="J9" s="5" t="s">
        <v>19</v>
      </c>
      <c r="K9" s="5" t="s">
        <v>17</v>
      </c>
      <c r="L9" s="5" t="s">
        <v>83</v>
      </c>
      <c r="M9" s="5" t="s">
        <v>17</v>
      </c>
      <c r="N9" s="5" t="s">
        <v>23</v>
      </c>
      <c r="O9" s="5">
        <v>77400</v>
      </c>
      <c r="P9" s="6" t="s">
        <v>84</v>
      </c>
      <c r="Q9" s="7" t="s">
        <v>24</v>
      </c>
    </row>
    <row r="10" spans="1:19" x14ac:dyDescent="0.2">
      <c r="A10" s="4">
        <v>558031</v>
      </c>
      <c r="B10" s="5" t="s">
        <v>85</v>
      </c>
      <c r="C10" s="5" t="s">
        <v>17</v>
      </c>
      <c r="D10" s="5" t="s">
        <v>86</v>
      </c>
      <c r="E10" s="5" t="s">
        <v>87</v>
      </c>
      <c r="F10" s="5" t="s">
        <v>88</v>
      </c>
      <c r="G10" s="5" t="s">
        <v>89</v>
      </c>
      <c r="H10" s="5" t="s">
        <v>90</v>
      </c>
      <c r="I10" s="5" t="s">
        <v>19</v>
      </c>
      <c r="J10" s="5" t="s">
        <v>19</v>
      </c>
      <c r="K10" s="5" t="s">
        <v>17</v>
      </c>
      <c r="L10" s="5" t="s">
        <v>91</v>
      </c>
      <c r="M10" s="5" t="s">
        <v>17</v>
      </c>
      <c r="N10" s="5" t="s">
        <v>23</v>
      </c>
      <c r="O10" s="5">
        <v>12741</v>
      </c>
      <c r="P10" s="6" t="s">
        <v>92</v>
      </c>
      <c r="Q10" s="7" t="s">
        <v>24</v>
      </c>
    </row>
    <row r="11" spans="1:19" x14ac:dyDescent="0.2">
      <c r="A11" s="4">
        <v>558081</v>
      </c>
      <c r="B11" s="5" t="s">
        <v>93</v>
      </c>
      <c r="C11" s="5" t="s">
        <v>17</v>
      </c>
      <c r="D11" s="5" t="s">
        <v>94</v>
      </c>
      <c r="E11" s="5" t="s">
        <v>95</v>
      </c>
      <c r="F11" s="5" t="s">
        <v>96</v>
      </c>
      <c r="G11" s="5" t="s">
        <v>97</v>
      </c>
      <c r="H11" s="5" t="s">
        <v>98</v>
      </c>
      <c r="I11" s="5" t="s">
        <v>19</v>
      </c>
      <c r="J11" s="5" t="s">
        <v>19</v>
      </c>
      <c r="K11" s="5" t="s">
        <v>17</v>
      </c>
      <c r="L11" s="5" t="s">
        <v>99</v>
      </c>
      <c r="M11" s="5" t="s">
        <v>17</v>
      </c>
      <c r="N11" s="5" t="s">
        <v>23</v>
      </c>
      <c r="O11" s="5">
        <v>52785</v>
      </c>
      <c r="P11" s="6" t="s">
        <v>100</v>
      </c>
      <c r="Q11" s="7" t="s">
        <v>24</v>
      </c>
    </row>
    <row r="12" spans="1:19" x14ac:dyDescent="0.2">
      <c r="A12" s="4">
        <v>558145</v>
      </c>
      <c r="B12" s="5" t="s">
        <v>101</v>
      </c>
      <c r="C12" s="5" t="s">
        <v>17</v>
      </c>
      <c r="D12" s="5" t="s">
        <v>102</v>
      </c>
      <c r="E12" s="5" t="s">
        <v>103</v>
      </c>
      <c r="F12" s="5" t="s">
        <v>104</v>
      </c>
      <c r="G12" s="5" t="s">
        <v>105</v>
      </c>
      <c r="H12" s="5" t="s">
        <v>18</v>
      </c>
      <c r="I12" s="5" t="s">
        <v>19</v>
      </c>
      <c r="J12" s="5" t="s">
        <v>19</v>
      </c>
      <c r="K12" s="5" t="s">
        <v>17</v>
      </c>
      <c r="L12" s="5" t="s">
        <v>106</v>
      </c>
      <c r="M12" s="5" t="s">
        <v>17</v>
      </c>
      <c r="N12" s="5" t="s">
        <v>21</v>
      </c>
      <c r="O12" s="5">
        <v>21281</v>
      </c>
      <c r="P12" s="6" t="s">
        <v>107</v>
      </c>
      <c r="Q12" s="7" t="s">
        <v>48</v>
      </c>
    </row>
    <row r="13" spans="1:19" x14ac:dyDescent="0.2">
      <c r="A13" s="4">
        <v>558163</v>
      </c>
      <c r="B13" s="5" t="s">
        <v>108</v>
      </c>
      <c r="C13" s="5" t="s">
        <v>17</v>
      </c>
      <c r="D13" s="5" t="s">
        <v>109</v>
      </c>
      <c r="E13" s="5" t="s">
        <v>110</v>
      </c>
      <c r="F13" s="5" t="s">
        <v>111</v>
      </c>
      <c r="G13" s="5" t="s">
        <v>112</v>
      </c>
      <c r="H13" s="5" t="s">
        <v>25</v>
      </c>
      <c r="I13" s="5" t="s">
        <v>19</v>
      </c>
      <c r="J13" s="5" t="s">
        <v>20</v>
      </c>
      <c r="K13" s="5" t="s">
        <v>17</v>
      </c>
      <c r="L13" s="5" t="s">
        <v>113</v>
      </c>
      <c r="M13" s="5" t="s">
        <v>17</v>
      </c>
      <c r="N13" s="5" t="s">
        <v>21</v>
      </c>
      <c r="O13" s="5">
        <v>46107</v>
      </c>
      <c r="P13" s="6" t="s">
        <v>114</v>
      </c>
      <c r="Q13" s="7" t="s">
        <v>48</v>
      </c>
    </row>
    <row r="14" spans="1:19" x14ac:dyDescent="0.2">
      <c r="A14" s="4">
        <v>558221</v>
      </c>
      <c r="B14" s="5" t="s">
        <v>115</v>
      </c>
      <c r="C14" s="5" t="s">
        <v>17</v>
      </c>
      <c r="D14" s="5" t="s">
        <v>116</v>
      </c>
      <c r="E14" s="5" t="s">
        <v>117</v>
      </c>
      <c r="F14" s="5" t="s">
        <v>118</v>
      </c>
      <c r="G14" s="5" t="s">
        <v>119</v>
      </c>
      <c r="H14" s="5" t="s">
        <v>18</v>
      </c>
      <c r="I14" s="5" t="s">
        <v>19</v>
      </c>
      <c r="J14" s="5" t="s">
        <v>19</v>
      </c>
      <c r="K14" s="5" t="s">
        <v>17</v>
      </c>
      <c r="L14" s="5" t="s">
        <v>120</v>
      </c>
      <c r="M14" s="5" t="s">
        <v>17</v>
      </c>
      <c r="N14" s="5" t="s">
        <v>21</v>
      </c>
      <c r="O14" s="5">
        <v>35348</v>
      </c>
      <c r="P14" s="6" t="s">
        <v>121</v>
      </c>
      <c r="Q14" s="7" t="s">
        <v>24</v>
      </c>
    </row>
    <row r="15" spans="1:19" x14ac:dyDescent="0.2">
      <c r="A15" s="4">
        <v>558245</v>
      </c>
      <c r="B15" s="5" t="s">
        <v>122</v>
      </c>
      <c r="C15" s="5" t="s">
        <v>17</v>
      </c>
      <c r="D15" s="5" t="s">
        <v>123</v>
      </c>
      <c r="E15" s="5" t="s">
        <v>124</v>
      </c>
      <c r="F15" s="5" t="s">
        <v>125</v>
      </c>
      <c r="G15" s="5" t="s">
        <v>126</v>
      </c>
      <c r="H15" s="5" t="s">
        <v>18</v>
      </c>
      <c r="I15" s="5" t="s">
        <v>19</v>
      </c>
      <c r="J15" s="5" t="s">
        <v>19</v>
      </c>
      <c r="K15" s="5" t="s">
        <v>17</v>
      </c>
      <c r="L15" s="5" t="s">
        <v>127</v>
      </c>
      <c r="M15" s="5" t="s">
        <v>17</v>
      </c>
      <c r="N15" s="5" t="s">
        <v>23</v>
      </c>
      <c r="O15" s="5">
        <v>36183</v>
      </c>
      <c r="P15" s="6" t="s">
        <v>128</v>
      </c>
      <c r="Q15" s="7" t="s">
        <v>24</v>
      </c>
    </row>
    <row r="16" spans="1:19" x14ac:dyDescent="0.2">
      <c r="A16" s="4">
        <v>558273</v>
      </c>
      <c r="B16" s="5" t="s">
        <v>129</v>
      </c>
      <c r="C16" s="5" t="s">
        <v>17</v>
      </c>
      <c r="D16" s="5" t="s">
        <v>130</v>
      </c>
      <c r="E16" s="5" t="s">
        <v>131</v>
      </c>
      <c r="F16" s="5" t="s">
        <v>132</v>
      </c>
      <c r="G16" s="5" t="s">
        <v>133</v>
      </c>
      <c r="H16" s="5" t="s">
        <v>18</v>
      </c>
      <c r="I16" s="5" t="s">
        <v>19</v>
      </c>
      <c r="J16" s="5" t="s">
        <v>20</v>
      </c>
      <c r="K16" s="5" t="s">
        <v>17</v>
      </c>
      <c r="L16" s="5" t="s">
        <v>134</v>
      </c>
      <c r="M16" s="5" t="s">
        <v>17</v>
      </c>
      <c r="N16" s="5" t="s">
        <v>23</v>
      </c>
      <c r="O16" s="5">
        <v>31980</v>
      </c>
      <c r="P16" s="6" t="s">
        <v>135</v>
      </c>
      <c r="Q16" s="7" t="s">
        <v>48</v>
      </c>
    </row>
    <row r="17" spans="1:17" x14ac:dyDescent="0.2">
      <c r="A17" s="4">
        <v>558415</v>
      </c>
      <c r="B17" s="5" t="s">
        <v>136</v>
      </c>
      <c r="C17" s="5" t="s">
        <v>17</v>
      </c>
      <c r="D17" s="5" t="s">
        <v>137</v>
      </c>
      <c r="E17" s="5" t="s">
        <v>138</v>
      </c>
      <c r="F17" s="5" t="s">
        <v>139</v>
      </c>
      <c r="G17" s="5" t="s">
        <v>140</v>
      </c>
      <c r="H17" s="5" t="s">
        <v>25</v>
      </c>
      <c r="I17" s="5" t="s">
        <v>19</v>
      </c>
      <c r="J17" s="5" t="s">
        <v>19</v>
      </c>
      <c r="K17" s="5" t="s">
        <v>17</v>
      </c>
      <c r="L17" s="5" t="s">
        <v>141</v>
      </c>
      <c r="M17" s="5" t="s">
        <v>17</v>
      </c>
      <c r="N17" s="5" t="s">
        <v>23</v>
      </c>
      <c r="O17" s="5">
        <v>99214</v>
      </c>
      <c r="P17" s="6" t="s">
        <v>142</v>
      </c>
      <c r="Q17" s="7" t="s">
        <v>24</v>
      </c>
    </row>
    <row r="25" spans="1:17" x14ac:dyDescent="0.2">
      <c r="G25" t="s">
        <v>143</v>
      </c>
      <c r="I25" t="s">
        <v>144</v>
      </c>
    </row>
    <row r="27" spans="1:17" x14ac:dyDescent="0.2">
      <c r="G27" t="s">
        <v>145</v>
      </c>
    </row>
    <row r="30" spans="1:17" x14ac:dyDescent="0.2">
      <c r="G30" t="s">
        <v>146</v>
      </c>
    </row>
    <row r="33" spans="7:16" x14ac:dyDescent="0.2">
      <c r="G33" t="s">
        <v>147</v>
      </c>
    </row>
    <row r="34" spans="7:16" x14ac:dyDescent="0.2">
      <c r="G34" s="8">
        <v>306168.15999999997</v>
      </c>
      <c r="J34" t="s">
        <v>143</v>
      </c>
      <c r="L34" t="s">
        <v>144</v>
      </c>
    </row>
    <row r="35" spans="7:16" x14ac:dyDescent="0.2">
      <c r="G35" s="8">
        <v>992999.05</v>
      </c>
    </row>
    <row r="36" spans="7:16" x14ac:dyDescent="0.2">
      <c r="G36" s="8">
        <v>11280931.199999999</v>
      </c>
      <c r="J36" t="s">
        <v>148</v>
      </c>
    </row>
    <row r="37" spans="7:16" x14ac:dyDescent="0.2">
      <c r="G37" s="8">
        <v>3136376.96</v>
      </c>
    </row>
    <row r="38" spans="7:16" x14ac:dyDescent="0.2">
      <c r="G38" s="8">
        <v>1834137.36</v>
      </c>
    </row>
    <row r="39" spans="7:16" x14ac:dyDescent="0.2">
      <c r="G39" s="8">
        <v>1316605.5</v>
      </c>
      <c r="J39" t="s">
        <v>149</v>
      </c>
    </row>
    <row r="40" spans="7:16" x14ac:dyDescent="0.2">
      <c r="G40" s="8">
        <v>5740418.1600000001</v>
      </c>
    </row>
    <row r="41" spans="7:16" x14ac:dyDescent="0.2">
      <c r="G41" s="8">
        <v>1820192.16</v>
      </c>
    </row>
    <row r="42" spans="7:16" x14ac:dyDescent="0.2">
      <c r="G42" s="8">
        <v>2448803.75</v>
      </c>
      <c r="J42" t="s">
        <v>150</v>
      </c>
    </row>
    <row r="43" spans="7:16" x14ac:dyDescent="0.2">
      <c r="G43" s="8">
        <v>648312.30000000005</v>
      </c>
      <c r="J43" s="8">
        <v>306168.15999999997</v>
      </c>
      <c r="N43" t="s">
        <v>143</v>
      </c>
      <c r="P43" t="s">
        <v>144</v>
      </c>
    </row>
    <row r="44" spans="7:16" x14ac:dyDescent="0.2">
      <c r="G44" s="8">
        <v>853514.64</v>
      </c>
      <c r="J44" s="8">
        <v>992999.05</v>
      </c>
    </row>
    <row r="45" spans="7:16" x14ac:dyDescent="0.2">
      <c r="G45" s="8">
        <v>92892.91</v>
      </c>
      <c r="J45" s="8">
        <v>940077.6</v>
      </c>
      <c r="N45" t="s">
        <v>151</v>
      </c>
    </row>
    <row r="46" spans="7:16" x14ac:dyDescent="0.2">
      <c r="G46" s="8">
        <v>8448463.0399999991</v>
      </c>
      <c r="J46" s="8">
        <v>392047.12</v>
      </c>
    </row>
    <row r="47" spans="7:16" x14ac:dyDescent="0.2">
      <c r="G47" s="8">
        <v>6737677.5999999996</v>
      </c>
      <c r="J47" s="8">
        <v>305689.56</v>
      </c>
    </row>
    <row r="48" spans="7:16" x14ac:dyDescent="0.2">
      <c r="G48" s="8">
        <v>3856728.16</v>
      </c>
      <c r="J48" s="8">
        <v>263321.09999999998</v>
      </c>
      <c r="N48" t="s">
        <v>152</v>
      </c>
    </row>
    <row r="49" spans="7:15" x14ac:dyDescent="0.2">
      <c r="G49" s="8">
        <f>SUM(G34:G48)</f>
        <v>49514220.950000003</v>
      </c>
      <c r="J49" s="8">
        <v>637824.24</v>
      </c>
    </row>
    <row r="50" spans="7:15" x14ac:dyDescent="0.2">
      <c r="J50" s="8">
        <v>455048.04</v>
      </c>
    </row>
    <row r="51" spans="7:15" x14ac:dyDescent="0.2">
      <c r="J51" s="8">
        <v>489760.75</v>
      </c>
      <c r="N51" t="s">
        <v>153</v>
      </c>
      <c r="O51" t="s">
        <v>150</v>
      </c>
    </row>
    <row r="52" spans="7:15" x14ac:dyDescent="0.2">
      <c r="J52" s="8">
        <v>216104.1</v>
      </c>
      <c r="N52" t="s">
        <v>154</v>
      </c>
      <c r="O52" s="8">
        <v>306168.15999999997</v>
      </c>
    </row>
    <row r="53" spans="7:15" x14ac:dyDescent="0.2">
      <c r="J53" s="8">
        <v>284504.88</v>
      </c>
      <c r="N53" t="s">
        <v>155</v>
      </c>
      <c r="O53" s="8">
        <v>992999.05</v>
      </c>
    </row>
    <row r="54" spans="7:15" x14ac:dyDescent="0.2">
      <c r="J54" s="8">
        <v>92892.91</v>
      </c>
      <c r="N54" t="s">
        <v>156</v>
      </c>
      <c r="O54" s="8">
        <v>940077.6</v>
      </c>
    </row>
    <row r="55" spans="7:15" x14ac:dyDescent="0.2">
      <c r="J55" s="8">
        <v>2112115.7599999998</v>
      </c>
      <c r="N55" t="s">
        <v>157</v>
      </c>
      <c r="O55" s="8">
        <v>392047.12</v>
      </c>
    </row>
    <row r="56" spans="7:15" x14ac:dyDescent="0.2">
      <c r="J56" s="8">
        <v>1684419.4</v>
      </c>
      <c r="N56" t="s">
        <v>158</v>
      </c>
      <c r="O56" s="8">
        <v>305689.56</v>
      </c>
    </row>
    <row r="57" spans="7:15" x14ac:dyDescent="0.2">
      <c r="J57" s="8">
        <v>964182.04</v>
      </c>
      <c r="N57" t="s">
        <v>159</v>
      </c>
      <c r="O57" s="8">
        <v>263321.09999999998</v>
      </c>
    </row>
    <row r="58" spans="7:15" x14ac:dyDescent="0.2">
      <c r="J58" s="8">
        <f>SUM(J43:J57)</f>
        <v>10137154.710000001</v>
      </c>
      <c r="N58" t="s">
        <v>160</v>
      </c>
      <c r="O58" s="8">
        <v>637824.24</v>
      </c>
    </row>
    <row r="59" spans="7:15" x14ac:dyDescent="0.2">
      <c r="N59" t="s">
        <v>161</v>
      </c>
      <c r="O59" s="8">
        <v>455048.04</v>
      </c>
    </row>
    <row r="60" spans="7:15" x14ac:dyDescent="0.2">
      <c r="N60" t="s">
        <v>162</v>
      </c>
      <c r="O60" s="8">
        <v>489760.75</v>
      </c>
    </row>
    <row r="61" spans="7:15" x14ac:dyDescent="0.2">
      <c r="N61" t="s">
        <v>163</v>
      </c>
      <c r="O61" s="8">
        <v>216104.1</v>
      </c>
    </row>
    <row r="62" spans="7:15" x14ac:dyDescent="0.2">
      <c r="N62" t="s">
        <v>164</v>
      </c>
      <c r="O62" s="8">
        <v>284504.88</v>
      </c>
    </row>
    <row r="63" spans="7:15" x14ac:dyDescent="0.2">
      <c r="N63" t="s">
        <v>165</v>
      </c>
      <c r="O63" s="8">
        <v>92892.91</v>
      </c>
    </row>
    <row r="64" spans="7:15" x14ac:dyDescent="0.2">
      <c r="N64" t="s">
        <v>166</v>
      </c>
      <c r="O64" s="8">
        <v>2112115.7599999998</v>
      </c>
    </row>
    <row r="65" spans="14:15" x14ac:dyDescent="0.2">
      <c r="N65" t="s">
        <v>167</v>
      </c>
      <c r="O65" s="8">
        <v>1684419.4</v>
      </c>
    </row>
    <row r="66" spans="14:15" x14ac:dyDescent="0.2">
      <c r="N66" t="s">
        <v>168</v>
      </c>
      <c r="O66" s="8">
        <v>964182.04</v>
      </c>
    </row>
    <row r="67" spans="14:15" x14ac:dyDescent="0.2">
      <c r="O67" s="8">
        <f>SUM(O52:O66)</f>
        <v>10137154.710000001</v>
      </c>
    </row>
  </sheetData>
  <dataValidations count="3">
    <dataValidation type="whole" errorStyle="information" allowBlank="1" showInputMessage="1" showErrorMessage="1" errorTitle="Atencion" error="Por favor agregue un valor_x000a__x000a_" sqref="O2:O17" xr:uid="{00000000-0002-0000-0000-000000000000}">
      <formula1>0</formula1>
      <formula2>10000000</formula2>
    </dataValidation>
    <dataValidation errorStyle="information" allowBlank="1" showInputMessage="1" showErrorMessage="1" errorTitle="Atencion" error="Por favor agregue texto en este campo_x000a_" sqref="E2:G17 I2:N17" xr:uid="{00000000-0002-0000-0000-000001000000}"/>
    <dataValidation type="textLength" errorStyle="information" allowBlank="1" showInputMessage="1" showErrorMessage="1" errorTitle="Atencion" error="Por favor agregue texto en estos campos!" sqref="B2:D17" xr:uid="{00000000-0002-0000-0000-000002000000}">
      <formula1>3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2024-02-13T16:00:18Z</dcterms:modified>
</cp:coreProperties>
</file>