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UMAN\OneDrive\Desktop\Excel Project Hospital\"/>
    </mc:Choice>
  </mc:AlternateContent>
  <xr:revisionPtr revIDLastSave="0" documentId="13_ncr:1_{82637071-EA76-473F-AB6F-39A3CA57B7B7}" xr6:coauthVersionLast="47" xr6:coauthVersionMax="47" xr10:uidLastSave="{00000000-0000-0000-0000-000000000000}"/>
  <bookViews>
    <workbookView xWindow="-108" yWindow="-108" windowWidth="23256" windowHeight="12456" activeTab="1" xr2:uid="{00000000-000D-0000-FFFF-FFFF00000000}"/>
  </bookViews>
  <sheets>
    <sheet name="Pivot Report" sheetId="1" r:id="rId1"/>
    <sheet name="Dash_Board" sheetId="2" r:id="rId2"/>
    <sheet name="Daily No of Patient" sheetId="3" r:id="rId3"/>
    <sheet name="Daily Average Wait Time" sheetId="4" r:id="rId4"/>
    <sheet name="Daily Satisfection Score"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eda8b7d-0553-4c35-9b35-50928c8c0d1c" name="Hospital Emergency Room Data" connection="Query - Hospital Emergency Room Data"/>
          <x15:modelTable id="Calender_Table_32b23ad5-25bd-4f94-996c-f4bfda589e3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0"/>
                <x16:calculatedTimeColumn columnName="Patient Admission Date (Quarter)" columnId="Patient Admission Date (Quarter)" contentType="quarters" isSelected="0"/>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calculatedTimeColumn columnName="Patient Admission Date (Day Index)" columnId="Patient Admission Date (Day Index)" contentType="daysindex" isSelected="1"/>
                <x16:calculatedTimeColumn columnName="Patient Admission Date (Day)" columnId="Patient Admission Date (Day)" contentType="days" isSelected="1"/>
              </x16:modelTimeGrouping>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1" l="1"/>
  <c r="C48" i="1"/>
  <c r="B47" i="1"/>
  <c r="C47"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4B4161-9D49-4754-B6E3-0D0AD8821CB2}" name="Query - Calender_Table" description="Connection to the 'Calender_Table' query in the workbook." type="100" refreshedVersion="8" minRefreshableVersion="5">
    <extLst>
      <ext xmlns:x15="http://schemas.microsoft.com/office/spreadsheetml/2010/11/main" uri="{DE250136-89BD-433C-8126-D09CA5730AF9}">
        <x15:connection id="2dde8b7d-2ea7-4f4e-8e33-845277346e7a"/>
      </ext>
    </extLst>
  </connection>
  <connection id="2" xr16:uid="{BA825747-2DB8-4E7B-B9F4-83AB713399A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abe84c4-6a6a-4dbe-9aeb-a10c8b98b823"/>
      </ext>
    </extLst>
  </connection>
  <connection id="3" xr16:uid="{6A40B163-77D1-4A3B-87AA-950C6B03089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<sst xmlns="http://schemas.openxmlformats.org/spreadsheetml/2006/main" count="163" uniqueCount="84">
  <si>
    <t>Row Labels</t>
  </si>
  <si>
    <t>Grand Total</t>
  </si>
  <si>
    <t>Distinct Count of Patient Id</t>
  </si>
  <si>
    <t>No. of Patient</t>
  </si>
  <si>
    <t>Average of Patient Wait time</t>
  </si>
  <si>
    <t>Average of Patient Satisfaction Score</t>
  </si>
  <si>
    <t>Showing a daily trend with an area sparkling to spot pattern like busy days or seasonal trends.</t>
  </si>
  <si>
    <t>Daily No of Patient</t>
  </si>
  <si>
    <t>Daily AVG wait Time</t>
  </si>
  <si>
    <t>Average wait time daily basis .</t>
  </si>
  <si>
    <t>Satisfection Score daily basis .</t>
  </si>
  <si>
    <t xml:space="preserve">Satisfection Score Daily </t>
  </si>
  <si>
    <t>Count of Patient Admission Flag</t>
  </si>
  <si>
    <t>Admitted</t>
  </si>
  <si>
    <t>Not Admitted</t>
  </si>
  <si>
    <t>Count of Patient Admission Flag2</t>
  </si>
  <si>
    <t>Admission Status</t>
  </si>
  <si>
    <t>%Status</t>
  </si>
  <si>
    <t xml:space="preserve"> Patient</t>
  </si>
  <si>
    <t>0-09</t>
  </si>
  <si>
    <t>10-19</t>
  </si>
  <si>
    <t>20-29</t>
  </si>
  <si>
    <t>30-39</t>
  </si>
  <si>
    <t>40-49</t>
  </si>
  <si>
    <t>50-59</t>
  </si>
  <si>
    <t>60-69</t>
  </si>
  <si>
    <t>70-79</t>
  </si>
  <si>
    <t>Count of Age Group</t>
  </si>
  <si>
    <t>Age Group</t>
  </si>
  <si>
    <t>Age Group Wise Analysis</t>
  </si>
  <si>
    <t>Admission Analysis</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</si>
  <si>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</si>
  <si>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</si>
  <si>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</si>
  <si>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</si>
  <si>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</si>
  <si>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</si>
  <si>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</si>
  <si>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</si>
  <si>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</si>
  <si>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</si>
  <si>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</si>
  <si>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</si>
  <si>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</si>
  <si>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</si>
  <si>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</si>
  <si>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</si>
  <si>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</si>
  <si>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</si>
  <si>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</si>
  <si>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</si>
  <si>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</si>
  <si>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</si>
  <si>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</si>
  <si>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</si>
  <si>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</si>
  <si>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</si>
  <si>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</si>
  <si>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</si>
  <si>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</si>
  <si>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</si>
  <si>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</si>
  <si>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Delay</t>
  </si>
  <si>
    <t>On Time</t>
  </si>
  <si>
    <t>Count of Patient Id</t>
  </si>
  <si>
    <t>Wait Status</t>
  </si>
  <si>
    <t>Attended Status</t>
  </si>
  <si>
    <t>Gender Wise</t>
  </si>
  <si>
    <t>Gender</t>
  </si>
  <si>
    <t>Female</t>
  </si>
  <si>
    <t>Male</t>
  </si>
  <si>
    <t>Department</t>
  </si>
  <si>
    <t>Department Referal</t>
  </si>
  <si>
    <t>Cardiology</t>
  </si>
  <si>
    <t>Gastroenterology</t>
  </si>
  <si>
    <t>General Practice</t>
  </si>
  <si>
    <t>Neurology</t>
  </si>
  <si>
    <t>None</t>
  </si>
  <si>
    <t>Orthopedics</t>
  </si>
  <si>
    <t>Physiotherapy</t>
  </si>
  <si>
    <t>Renal</t>
  </si>
  <si>
    <t>Year</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</si>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</sst>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b/>
      <sz val="16"/>
      <color rgb="FFFFFF00"/>
      <name val="Calibri"/>
      <family val="2"/>
      <scheme val="minor"/>
    </font>
    <font>
      <sz val="24"/>
      <color theme="1"/>
      <name val="Calibri"/>
      <family val="2"/>
      <scheme val="minor"/>
    </font>
    <font>
      <sz val="11"/>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499984740745262"/>
        <bgColor indexed="64"/>
      </patternFill>
    </fill>
    <fill>
      <patternFill patternType="solid">
        <fgColor theme="4"/>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22">
    <xf numFmtId="0" fontId="0" fillId="0" borderId="0" xfId="0"/>
    <xf numFmtId="0" fontId="0" fillId="0" borderId="1" xfId="0" applyBorder="1"/>
    <xf numFmtId="0" fontId="0" fillId="2" borderId="0" xfId="0" applyFill="1"/>
    <xf numFmtId="2" fontId="1" fillId="0" borderId="1" xfId="0" applyNumberFormat="1" applyFont="1" applyBorder="1"/>
    <xf numFmtId="0" fontId="0" fillId="0" borderId="1" xfId="0" pivotButton="1" applyBorder="1"/>
    <xf numFmtId="0" fontId="0" fillId="0" borderId="1" xfId="0" applyBorder="1" applyAlignment="1">
      <alignment horizontal="left"/>
    </xf>
    <xf numFmtId="0" fontId="0" fillId="3" borderId="0" xfId="0" applyFill="1"/>
    <xf numFmtId="0" fontId="3" fillId="3" borderId="0" xfId="0" applyFont="1" applyFill="1"/>
    <xf numFmtId="10" fontId="1" fillId="0" borderId="1" xfId="0" applyNumberFormat="1" applyFont="1" applyBorder="1"/>
    <xf numFmtId="0" fontId="1" fillId="4" borderId="0" xfId="0" applyFont="1" applyFill="1" applyAlignment="1">
      <alignment horizontal="center" vertical="center"/>
    </xf>
    <xf numFmtId="0" fontId="0" fillId="4" borderId="0" xfId="0" applyFill="1"/>
    <xf numFmtId="0" fontId="0" fillId="5" borderId="0" xfId="0" applyFill="1" applyAlignment="1">
      <alignment horizontal="center" vertical="center"/>
    </xf>
    <xf numFmtId="0" fontId="0" fillId="5" borderId="0" xfId="0" applyFill="1"/>
    <xf numFmtId="0" fontId="0" fillId="0" borderId="0" xfId="0" applyAlignment="1">
      <alignment horizontal="left"/>
    </xf>
    <xf numFmtId="0" fontId="0" fillId="0" borderId="1" xfId="0" pivotButton="1" applyBorder="1" applyAlignment="1">
      <alignment horizontal="center" vertical="center"/>
    </xf>
    <xf numFmtId="0" fontId="0" fillId="0" borderId="1" xfId="0" applyBorder="1" applyAlignment="1">
      <alignment horizontal="center" vertical="center" wrapText="1"/>
    </xf>
    <xf numFmtId="0" fontId="1" fillId="0" borderId="1" xfId="0" applyFont="1" applyBorder="1"/>
    <xf numFmtId="0" fontId="5" fillId="0" borderId="1" xfId="0" applyFont="1" applyBorder="1"/>
    <xf numFmtId="1" fontId="1" fillId="0" borderId="1" xfId="0" applyNumberFormat="1" applyFont="1" applyBorder="1"/>
    <xf numFmtId="10" fontId="4" fillId="5" borderId="0" xfId="1" applyNumberFormat="1" applyFont="1" applyFill="1" applyBorder="1" applyAlignment="1">
      <alignment horizontal="center" vertical="center"/>
    </xf>
    <xf numFmtId="0" fontId="2" fillId="3" borderId="0" xfId="0" applyFont="1" applyFill="1" applyAlignment="1">
      <alignment horizontal="center"/>
    </xf>
    <xf numFmtId="0" fontId="0" fillId="3" borderId="0" xfId="0" applyFill="1" applyAlignment="1">
      <alignment horizontal="center"/>
    </xf>
  </cellXfs>
  <cellStyles count="2">
    <cellStyle name="Normal" xfId="0" builtinId="0"/>
    <cellStyle name="Percent" xfId="1" builtinId="5"/>
  </cellStyles>
  <dxfs count="85">
    <dxf>
      <numFmt numFmtId="1" formatCode="0"/>
    </dxf>
    <dxf>
      <alignment vertical="center"/>
    </dxf>
    <dxf>
      <alignment horizontal="center"/>
    </dxf>
    <dxf>
      <alignment wrapText="1"/>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vertical="center"/>
    </dxf>
    <dxf>
      <alignment horizontal="center"/>
    </dxf>
    <dxf>
      <alignment wrapText="1"/>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vertical="center"/>
    </dxf>
    <dxf>
      <alignment vertical="center"/>
    </dxf>
    <dxf>
      <alignment horizontal="center"/>
    </dxf>
    <dxf>
      <alignment horizontal="center"/>
    </dxf>
    <dxf>
      <alignment wrapText="1"/>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alignment wrapText="1"/>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vertical="center"/>
    </dxf>
    <dxf>
      <alignment horizontal="center"/>
    </dxf>
    <dxf>
      <alignment wrapText="1"/>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4" formatCode="0.00%"/>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diagonalUp="0" diagonalDown="0">
        <left/>
        <right/>
        <top/>
        <bottom/>
        <vertical/>
        <horizontal/>
      </border>
    </dxf>
    <dxf>
      <font>
        <b/>
        <i val="0"/>
        <sz val="14"/>
        <color rgb="FF002060"/>
        <name val="Arial"/>
        <family val="2"/>
        <scheme val="none"/>
      </font>
      <fill>
        <patternFill>
          <bgColor theme="4" tint="0.39994506668294322"/>
        </patternFill>
      </fill>
    </dxf>
    <dxf>
      <font>
        <b/>
        <color theme="1"/>
      </font>
      <border>
        <bottom style="thin">
          <color theme="8"/>
        </bottom>
        <vertical/>
        <horizontal/>
      </border>
    </dxf>
    <dxf>
      <font>
        <color theme="1"/>
      </font>
      <border diagonalUp="0" diagonalDown="0">
        <left/>
        <right/>
        <top/>
        <bottom/>
        <vertical/>
        <horizontal/>
      </border>
    </dxf>
  </dxfs>
  <tableStyles count="5" defaultTableStyle="TableStyleMedium2" defaultPivotStyle="PivotStyleLight16">
    <tableStyle name="Hospital" pivot="0" table="0" count="10" xr9:uid="{1360CCA7-1D9D-4FB0-B80B-01F48FA32DDF}">
      <tableStyleElement type="wholeTable" dxfId="84"/>
      <tableStyleElement type="headerRow" dxfId="83"/>
    </tableStyle>
    <tableStyle name="Invisible" pivot="0" table="0" count="0" xr9:uid="{E50A672C-CC8D-41E7-B838-2C26C54BF678}"/>
    <tableStyle name="My style" pivot="0" table="0" count="1" xr9:uid="{8602E51A-709F-4C64-9B81-DD685BE3C3C8}">
      <tableStyleElement type="wholeTable" dxfId="82"/>
    </tableStyle>
    <tableStyle name="Slicer Style 1" pivot="0" table="0" count="1" xr9:uid="{038B6544-E1D6-46E8-B704-994C6D4F61CB}">
      <tableStyleElement type="wholeTable" dxfId="81"/>
    </tableStyle>
    <tableStyle name="Slicer Style 2" pivot="0" table="0" count="0" xr9:uid="{652ADD28-2F5D-4CD8-BF4D-5A1CDC64FF94}"/>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Hospital">
        <x14:slicerStyle name="Hospita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Report!PivotTable7</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2.4618812183360799E-2"/>
          <c:y val="0.17192865951996966"/>
          <c:w val="0.95734319267783829"/>
          <c:h val="0.81030859894327434"/>
        </c:manualLayout>
      </c:layout>
      <c:barChart>
        <c:barDir val="bar"/>
        <c:grouping val="clustered"/>
        <c:varyColors val="0"/>
        <c:ser>
          <c:idx val="0"/>
          <c:order val="0"/>
          <c:tx>
            <c:strRef>
              <c:f>'Pivot Report'!$B$39</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502-42ED-A187-DD93C428A4D3}"/>
              </c:ext>
            </c:extLst>
          </c:dPt>
          <c:cat>
            <c:strRef>
              <c:f>'Pivot Report'!$A$40:$A$42</c:f>
              <c:strCache>
                <c:ptCount val="2"/>
                <c:pt idx="0">
                  <c:v>Admitted</c:v>
                </c:pt>
                <c:pt idx="1">
                  <c:v>Not Admitted</c:v>
                </c:pt>
              </c:strCache>
            </c:strRef>
          </c:cat>
          <c:val>
            <c:numRef>
              <c:f>'Pivot Report'!$B$40:$B$42</c:f>
              <c:numCache>
                <c:formatCode>0.00</c:formatCode>
                <c:ptCount val="2"/>
                <c:pt idx="0">
                  <c:v>486</c:v>
                </c:pt>
                <c:pt idx="1">
                  <c:v>478</c:v>
                </c:pt>
              </c:numCache>
            </c:numRef>
          </c:val>
          <c:extLst>
            <c:ext xmlns:c16="http://schemas.microsoft.com/office/drawing/2014/chart" uri="{C3380CC4-5D6E-409C-BE32-E72D297353CC}">
              <c16:uniqueId val="{00000013-50AE-4D75-BF04-13CE5C017B4F}"/>
            </c:ext>
          </c:extLst>
        </c:ser>
        <c:ser>
          <c:idx val="1"/>
          <c:order val="1"/>
          <c:tx>
            <c:strRef>
              <c:f>'Pivot Report'!$C$39</c:f>
              <c:strCache>
                <c:ptCount val="1"/>
                <c:pt idx="0">
                  <c:v>Count of Patient Admission Flag2</c:v>
                </c:pt>
              </c:strCache>
            </c:strRef>
          </c:tx>
          <c:spPr>
            <a:solidFill>
              <a:schemeClr val="accent2"/>
            </a:solidFill>
            <a:ln>
              <a:noFill/>
            </a:ln>
            <a:effectLst/>
          </c:spPr>
          <c:invertIfNegative val="0"/>
          <c:cat>
            <c:strRef>
              <c:f>'Pivot Report'!$A$40:$A$42</c:f>
              <c:strCache>
                <c:ptCount val="2"/>
                <c:pt idx="0">
                  <c:v>Admitted</c:v>
                </c:pt>
                <c:pt idx="1">
                  <c:v>Not Admitted</c:v>
                </c:pt>
              </c:strCache>
            </c:strRef>
          </c:cat>
          <c:val>
            <c:numRef>
              <c:f>'Pivot Report'!$C$40:$C$42</c:f>
              <c:numCache>
                <c:formatCode>0.00%</c:formatCode>
                <c:ptCount val="2"/>
                <c:pt idx="0">
                  <c:v>0.50414937759336098</c:v>
                </c:pt>
                <c:pt idx="1">
                  <c:v>0.49585062240663902</c:v>
                </c:pt>
              </c:numCache>
            </c:numRef>
          </c:val>
          <c:extLst>
            <c:ext xmlns:c16="http://schemas.microsoft.com/office/drawing/2014/chart" uri="{C3380CC4-5D6E-409C-BE32-E72D297353CC}">
              <c16:uniqueId val="{00000014-50AE-4D75-BF04-13CE5C017B4F}"/>
            </c:ext>
          </c:extLst>
        </c:ser>
        <c:dLbls>
          <c:showLegendKey val="0"/>
          <c:showVal val="0"/>
          <c:showCatName val="0"/>
          <c:showSerName val="0"/>
          <c:showPercent val="0"/>
          <c:showBubbleSize val="0"/>
        </c:dLbls>
        <c:gapWidth val="182"/>
        <c:axId val="311474608"/>
        <c:axId val="311459728"/>
      </c:barChart>
      <c:catAx>
        <c:axId val="311474608"/>
        <c:scaling>
          <c:orientation val="minMax"/>
        </c:scaling>
        <c:delete val="1"/>
        <c:axPos val="l"/>
        <c:numFmt formatCode="General" sourceLinked="1"/>
        <c:majorTickMark val="none"/>
        <c:minorTickMark val="none"/>
        <c:tickLblPos val="nextTo"/>
        <c:crossAx val="311459728"/>
        <c:crosses val="autoZero"/>
        <c:auto val="1"/>
        <c:lblAlgn val="ctr"/>
        <c:lblOffset val="100"/>
        <c:noMultiLvlLbl val="0"/>
      </c:catAx>
      <c:valAx>
        <c:axId val="311459728"/>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31147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44840433155574E-2"/>
          <c:y val="7.8460730870179685E-2"/>
          <c:w val="0.94535515956684446"/>
          <c:h val="0.89814814814814814"/>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Report'!$G$5:$G$36</c:f>
              <c:numCache>
                <c:formatCode>General</c:formatCode>
                <c:ptCount val="31"/>
                <c:pt idx="0">
                  <c:v>35</c:v>
                </c:pt>
                <c:pt idx="1">
                  <c:v>25</c:v>
                </c:pt>
                <c:pt idx="2">
                  <c:v>33</c:v>
                </c:pt>
                <c:pt idx="3">
                  <c:v>34</c:v>
                </c:pt>
                <c:pt idx="4">
                  <c:v>30</c:v>
                </c:pt>
                <c:pt idx="5">
                  <c:v>26</c:v>
                </c:pt>
                <c:pt idx="6">
                  <c:v>29</c:v>
                </c:pt>
                <c:pt idx="7">
                  <c:v>26</c:v>
                </c:pt>
                <c:pt idx="8">
                  <c:v>37</c:v>
                </c:pt>
                <c:pt idx="9">
                  <c:v>22</c:v>
                </c:pt>
                <c:pt idx="10">
                  <c:v>43</c:v>
                </c:pt>
                <c:pt idx="11">
                  <c:v>37</c:v>
                </c:pt>
                <c:pt idx="12">
                  <c:v>34</c:v>
                </c:pt>
                <c:pt idx="13">
                  <c:v>31</c:v>
                </c:pt>
                <c:pt idx="14">
                  <c:v>25</c:v>
                </c:pt>
                <c:pt idx="15">
                  <c:v>26</c:v>
                </c:pt>
                <c:pt idx="16">
                  <c:v>28</c:v>
                </c:pt>
                <c:pt idx="17">
                  <c:v>43</c:v>
                </c:pt>
                <c:pt idx="18">
                  <c:v>33</c:v>
                </c:pt>
                <c:pt idx="19">
                  <c:v>42</c:v>
                </c:pt>
                <c:pt idx="20">
                  <c:v>35</c:v>
                </c:pt>
                <c:pt idx="21">
                  <c:v>35</c:v>
                </c:pt>
                <c:pt idx="22">
                  <c:v>31</c:v>
                </c:pt>
                <c:pt idx="23">
                  <c:v>31</c:v>
                </c:pt>
                <c:pt idx="24">
                  <c:v>33</c:v>
                </c:pt>
                <c:pt idx="25">
                  <c:v>33</c:v>
                </c:pt>
                <c:pt idx="26">
                  <c:v>20</c:v>
                </c:pt>
                <c:pt idx="27">
                  <c:v>29</c:v>
                </c:pt>
                <c:pt idx="28">
                  <c:v>27</c:v>
                </c:pt>
                <c:pt idx="29">
                  <c:v>31</c:v>
                </c:pt>
                <c:pt idx="30">
                  <c:v>20</c:v>
                </c:pt>
              </c:numCache>
            </c:numRef>
          </c:val>
          <c:extLst>
            <c:ext xmlns:c16="http://schemas.microsoft.com/office/drawing/2014/chart" uri="{C3380CC4-5D6E-409C-BE32-E72D297353CC}">
              <c16:uniqueId val="{00000006-76E0-4D9E-A5C0-E694F0EF14E4}"/>
            </c:ext>
          </c:extLst>
        </c:ser>
        <c:dLbls>
          <c:showLegendKey val="0"/>
          <c:showVal val="0"/>
          <c:showCatName val="0"/>
          <c:showSerName val="0"/>
          <c:showPercent val="0"/>
          <c:showBubbleSize val="0"/>
        </c:dLbls>
        <c:axId val="2093233295"/>
        <c:axId val="2093233775"/>
      </c:areaChart>
      <c:catAx>
        <c:axId val="2093233295"/>
        <c:scaling>
          <c:orientation val="minMax"/>
        </c:scaling>
        <c:delete val="1"/>
        <c:axPos val="b"/>
        <c:numFmt formatCode="General" sourceLinked="1"/>
        <c:majorTickMark val="out"/>
        <c:minorTickMark val="none"/>
        <c:tickLblPos val="nextTo"/>
        <c:crossAx val="2093233775"/>
        <c:crosses val="autoZero"/>
        <c:auto val="1"/>
        <c:lblAlgn val="ctr"/>
        <c:lblOffset val="100"/>
        <c:noMultiLvlLbl val="0"/>
      </c:catAx>
      <c:valAx>
        <c:axId val="2093233775"/>
        <c:scaling>
          <c:orientation val="minMax"/>
        </c:scaling>
        <c:delete val="1"/>
        <c:axPos val="l"/>
        <c:numFmt formatCode="General" sourceLinked="1"/>
        <c:majorTickMark val="none"/>
        <c:minorTickMark val="none"/>
        <c:tickLblPos val="nextTo"/>
        <c:crossAx val="2093233295"/>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Report'!$K$5:$K$36</c:f>
              <c:numCache>
                <c:formatCode>0.00</c:formatCode>
                <c:ptCount val="31"/>
                <c:pt idx="0">
                  <c:v>36.971428571428568</c:v>
                </c:pt>
                <c:pt idx="1">
                  <c:v>35.64</c:v>
                </c:pt>
                <c:pt idx="2">
                  <c:v>34.454545454545453</c:v>
                </c:pt>
                <c:pt idx="3">
                  <c:v>37.088235294117645</c:v>
                </c:pt>
                <c:pt idx="4">
                  <c:v>27.933333333333334</c:v>
                </c:pt>
                <c:pt idx="5">
                  <c:v>33.884615384615387</c:v>
                </c:pt>
                <c:pt idx="6">
                  <c:v>33.827586206896555</c:v>
                </c:pt>
                <c:pt idx="7">
                  <c:v>31.576923076923077</c:v>
                </c:pt>
                <c:pt idx="8">
                  <c:v>33.270270270270274</c:v>
                </c:pt>
                <c:pt idx="9">
                  <c:v>36.5</c:v>
                </c:pt>
                <c:pt idx="10">
                  <c:v>34.093023255813954</c:v>
                </c:pt>
                <c:pt idx="11">
                  <c:v>39.216216216216218</c:v>
                </c:pt>
                <c:pt idx="12">
                  <c:v>35.676470588235297</c:v>
                </c:pt>
                <c:pt idx="13">
                  <c:v>34.354838709677416</c:v>
                </c:pt>
                <c:pt idx="14">
                  <c:v>38.56</c:v>
                </c:pt>
                <c:pt idx="15">
                  <c:v>28.76923076923077</c:v>
                </c:pt>
                <c:pt idx="16">
                  <c:v>33.571428571428569</c:v>
                </c:pt>
                <c:pt idx="17">
                  <c:v>33.534883720930232</c:v>
                </c:pt>
                <c:pt idx="18">
                  <c:v>39.515151515151516</c:v>
                </c:pt>
                <c:pt idx="19">
                  <c:v>32.714285714285715</c:v>
                </c:pt>
                <c:pt idx="20">
                  <c:v>30.62857142857143</c:v>
                </c:pt>
                <c:pt idx="21">
                  <c:v>36.914285714285711</c:v>
                </c:pt>
                <c:pt idx="22">
                  <c:v>41.064516129032256</c:v>
                </c:pt>
                <c:pt idx="23">
                  <c:v>32.58064516129032</c:v>
                </c:pt>
                <c:pt idx="24">
                  <c:v>31.393939393939394</c:v>
                </c:pt>
                <c:pt idx="25">
                  <c:v>29.363636363636363</c:v>
                </c:pt>
                <c:pt idx="26">
                  <c:v>35.4</c:v>
                </c:pt>
                <c:pt idx="27">
                  <c:v>35.655172413793103</c:v>
                </c:pt>
                <c:pt idx="28">
                  <c:v>40.481481481481481</c:v>
                </c:pt>
                <c:pt idx="29">
                  <c:v>31.193548387096776</c:v>
                </c:pt>
                <c:pt idx="30">
                  <c:v>35.049999999999997</c:v>
                </c:pt>
              </c:numCache>
            </c:numRef>
          </c:val>
          <c:extLst>
            <c:ext xmlns:c16="http://schemas.microsoft.com/office/drawing/2014/chart" uri="{C3380CC4-5D6E-409C-BE32-E72D297353CC}">
              <c16:uniqueId val="{00000006-4221-4DAE-888F-2A5D34515F2F}"/>
            </c:ext>
          </c:extLst>
        </c:ser>
        <c:dLbls>
          <c:showLegendKey val="0"/>
          <c:showVal val="0"/>
          <c:showCatName val="0"/>
          <c:showSerName val="0"/>
          <c:showPercent val="0"/>
          <c:showBubbleSize val="0"/>
        </c:dLbls>
        <c:axId val="669086463"/>
        <c:axId val="669086943"/>
      </c:areaChart>
      <c:catAx>
        <c:axId val="669086463"/>
        <c:scaling>
          <c:orientation val="minMax"/>
        </c:scaling>
        <c:delete val="1"/>
        <c:axPos val="b"/>
        <c:numFmt formatCode="General" sourceLinked="1"/>
        <c:majorTickMark val="out"/>
        <c:minorTickMark val="none"/>
        <c:tickLblPos val="nextTo"/>
        <c:crossAx val="669086943"/>
        <c:crosses val="autoZero"/>
        <c:auto val="1"/>
        <c:lblAlgn val="ctr"/>
        <c:lblOffset val="100"/>
        <c:noMultiLvlLbl val="0"/>
      </c:catAx>
      <c:valAx>
        <c:axId val="669086943"/>
        <c:scaling>
          <c:orientation val="minMax"/>
        </c:scaling>
        <c:delete val="1"/>
        <c:axPos val="l"/>
        <c:numFmt formatCode="0.00" sourceLinked="1"/>
        <c:majorTickMark val="none"/>
        <c:minorTickMark val="none"/>
        <c:tickLblPos val="nextTo"/>
        <c:crossAx val="66908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3467090014473472E-2"/>
          <c:w val="1"/>
          <c:h val="0.89798466776008801"/>
        </c:manualLayout>
      </c:layout>
      <c:areaChart>
        <c:grouping val="standard"/>
        <c:varyColors val="0"/>
        <c:ser>
          <c:idx val="0"/>
          <c:order val="0"/>
          <c:tx>
            <c:strRef>
              <c:f>'Pivot Report'!$O$4</c:f>
              <c:strCache>
                <c:ptCount val="1"/>
                <c:pt idx="0">
                  <c:v>Total</c:v>
                </c:pt>
              </c:strCache>
            </c:strRef>
          </c:tx>
          <c:spPr>
            <a:solidFill>
              <a:schemeClr val="accent1"/>
            </a:solidFill>
            <a:ln w="25400">
              <a:noFill/>
            </a:ln>
            <a:effectLst/>
          </c:spPr>
          <c:cat>
            <c:strRef>
              <c:f>'Pivot Report'!$N$5:$N$36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Report'!$O$5:$O$36</c:f>
              <c:numCache>
                <c:formatCode>0.00</c:formatCode>
                <c:ptCount val="31"/>
                <c:pt idx="0">
                  <c:v>4.833333333333333</c:v>
                </c:pt>
                <c:pt idx="1">
                  <c:v>4.5</c:v>
                </c:pt>
                <c:pt idx="2">
                  <c:v>3.6666666666666665</c:v>
                </c:pt>
                <c:pt idx="3">
                  <c:v>5.4444444444444446</c:v>
                </c:pt>
                <c:pt idx="4">
                  <c:v>4.2857142857142856</c:v>
                </c:pt>
                <c:pt idx="5">
                  <c:v>3.3333333333333335</c:v>
                </c:pt>
                <c:pt idx="6">
                  <c:v>7.1428571428571432</c:v>
                </c:pt>
                <c:pt idx="7">
                  <c:v>4</c:v>
                </c:pt>
                <c:pt idx="8">
                  <c:v>5</c:v>
                </c:pt>
                <c:pt idx="9">
                  <c:v>8.5</c:v>
                </c:pt>
                <c:pt idx="10">
                  <c:v>5.3636363636363633</c:v>
                </c:pt>
                <c:pt idx="11">
                  <c:v>3.2222222222222223</c:v>
                </c:pt>
                <c:pt idx="12">
                  <c:v>3.8888888888888888</c:v>
                </c:pt>
                <c:pt idx="13">
                  <c:v>5.4615384615384617</c:v>
                </c:pt>
                <c:pt idx="14">
                  <c:v>5.9090909090909092</c:v>
                </c:pt>
                <c:pt idx="15">
                  <c:v>6.625</c:v>
                </c:pt>
                <c:pt idx="16">
                  <c:v>6.4545454545454541</c:v>
                </c:pt>
                <c:pt idx="17">
                  <c:v>5.166666666666667</c:v>
                </c:pt>
                <c:pt idx="18">
                  <c:v>6.7</c:v>
                </c:pt>
                <c:pt idx="19">
                  <c:v>3.75</c:v>
                </c:pt>
                <c:pt idx="20">
                  <c:v>4.8461538461538458</c:v>
                </c:pt>
                <c:pt idx="21">
                  <c:v>4.6363636363636367</c:v>
                </c:pt>
                <c:pt idx="22">
                  <c:v>5.1111111111111107</c:v>
                </c:pt>
                <c:pt idx="23">
                  <c:v>7.375</c:v>
                </c:pt>
                <c:pt idx="24">
                  <c:v>4.4444444444444446</c:v>
                </c:pt>
                <c:pt idx="25">
                  <c:v>3.8888888888888888</c:v>
                </c:pt>
                <c:pt idx="26">
                  <c:v>5.8888888888888893</c:v>
                </c:pt>
                <c:pt idx="27">
                  <c:v>4</c:v>
                </c:pt>
                <c:pt idx="28">
                  <c:v>3.75</c:v>
                </c:pt>
                <c:pt idx="29">
                  <c:v>4.625</c:v>
                </c:pt>
                <c:pt idx="30">
                  <c:v>5</c:v>
                </c:pt>
              </c:numCache>
            </c:numRef>
          </c:val>
          <c:extLst>
            <c:ext xmlns:c16="http://schemas.microsoft.com/office/drawing/2014/chart" uri="{C3380CC4-5D6E-409C-BE32-E72D297353CC}">
              <c16:uniqueId val="{00000006-2D8D-481C-BEAA-F0037489AD1D}"/>
            </c:ext>
          </c:extLst>
        </c:ser>
        <c:dLbls>
          <c:showLegendKey val="0"/>
          <c:showVal val="0"/>
          <c:showCatName val="0"/>
          <c:showSerName val="0"/>
          <c:showPercent val="0"/>
          <c:showBubbleSize val="0"/>
        </c:dLbls>
        <c:axId val="669062463"/>
        <c:axId val="669063423"/>
      </c:areaChart>
      <c:catAx>
        <c:axId val="669062463"/>
        <c:scaling>
          <c:orientation val="minMax"/>
        </c:scaling>
        <c:delete val="1"/>
        <c:axPos val="b"/>
        <c:numFmt formatCode="General" sourceLinked="1"/>
        <c:majorTickMark val="out"/>
        <c:minorTickMark val="none"/>
        <c:tickLblPos val="nextTo"/>
        <c:crossAx val="669063423"/>
        <c:crosses val="autoZero"/>
        <c:auto val="1"/>
        <c:lblAlgn val="ctr"/>
        <c:lblOffset val="100"/>
        <c:noMultiLvlLbl val="0"/>
      </c:catAx>
      <c:valAx>
        <c:axId val="669063423"/>
        <c:scaling>
          <c:orientation val="minMax"/>
        </c:scaling>
        <c:delete val="1"/>
        <c:axPos val="l"/>
        <c:numFmt formatCode="0.00" sourceLinked="1"/>
        <c:majorTickMark val="none"/>
        <c:minorTickMark val="none"/>
        <c:tickLblPos val="nextTo"/>
        <c:crossAx val="669062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71474983755685E-2"/>
          <c:y val="3.9629921259842528E-2"/>
          <c:w val="0.98437296946068875"/>
          <c:h val="0.8416746864975212"/>
        </c:manualLayout>
      </c:layout>
      <c:barChart>
        <c:barDir val="col"/>
        <c:grouping val="clustered"/>
        <c:varyColors val="0"/>
        <c:ser>
          <c:idx val="0"/>
          <c:order val="0"/>
          <c:tx>
            <c:strRef>
              <c:f>'Pivot Report'!$B$51</c:f>
              <c:strCache>
                <c:ptCount val="1"/>
                <c:pt idx="0">
                  <c:v>Total</c:v>
                </c:pt>
              </c:strCache>
            </c:strRef>
          </c:tx>
          <c:spPr>
            <a:gradFill>
              <a:gsLst>
                <a:gs pos="0">
                  <a:schemeClr val="accent1"/>
                </a:gs>
                <a:gs pos="100000">
                  <a:schemeClr val="accent1">
                    <a:lumMod val="84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Report'!$A$52:$A$60</c:f>
              <c:strCache>
                <c:ptCount val="8"/>
                <c:pt idx="0">
                  <c:v>0-09</c:v>
                </c:pt>
                <c:pt idx="1">
                  <c:v>10-19</c:v>
                </c:pt>
                <c:pt idx="2">
                  <c:v>20-29</c:v>
                </c:pt>
                <c:pt idx="3">
                  <c:v>30-39</c:v>
                </c:pt>
                <c:pt idx="4">
                  <c:v>40-49</c:v>
                </c:pt>
                <c:pt idx="5">
                  <c:v>50-59</c:v>
                </c:pt>
                <c:pt idx="6">
                  <c:v>60-69</c:v>
                </c:pt>
                <c:pt idx="7">
                  <c:v>70-79</c:v>
                </c:pt>
              </c:strCache>
            </c:strRef>
          </c:cat>
          <c:val>
            <c:numRef>
              <c:f>'Pivot Report'!$B$52:$B$60</c:f>
              <c:numCache>
                <c:formatCode>0</c:formatCode>
                <c:ptCount val="8"/>
                <c:pt idx="0">
                  <c:v>117</c:v>
                </c:pt>
                <c:pt idx="1">
                  <c:v>120</c:v>
                </c:pt>
                <c:pt idx="2">
                  <c:v>128</c:v>
                </c:pt>
                <c:pt idx="3">
                  <c:v>109</c:v>
                </c:pt>
                <c:pt idx="4">
                  <c:v>124</c:v>
                </c:pt>
                <c:pt idx="5">
                  <c:v>124</c:v>
                </c:pt>
                <c:pt idx="6">
                  <c:v>112</c:v>
                </c:pt>
                <c:pt idx="7">
                  <c:v>130</c:v>
                </c:pt>
              </c:numCache>
            </c:numRef>
          </c:val>
          <c:extLst>
            <c:ext xmlns:c16="http://schemas.microsoft.com/office/drawing/2014/chart" uri="{C3380CC4-5D6E-409C-BE32-E72D297353CC}">
              <c16:uniqueId val="{00000006-FC9F-4E85-84C7-3CD6F1B7B268}"/>
            </c:ext>
          </c:extLst>
        </c:ser>
        <c:dLbls>
          <c:dLblPos val="inEnd"/>
          <c:showLegendKey val="0"/>
          <c:showVal val="1"/>
          <c:showCatName val="0"/>
          <c:showSerName val="0"/>
          <c:showPercent val="0"/>
          <c:showBubbleSize val="0"/>
        </c:dLbls>
        <c:gapWidth val="11"/>
        <c:axId val="1152900080"/>
        <c:axId val="1152899600"/>
      </c:barChart>
      <c:catAx>
        <c:axId val="115290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152899600"/>
        <c:crosses val="autoZero"/>
        <c:auto val="1"/>
        <c:lblAlgn val="ctr"/>
        <c:lblOffset val="100"/>
        <c:noMultiLvlLbl val="0"/>
      </c:catAx>
      <c:valAx>
        <c:axId val="1152899600"/>
        <c:scaling>
          <c:orientation val="minMax"/>
        </c:scaling>
        <c:delete val="1"/>
        <c:axPos val="l"/>
        <c:numFmt formatCode="0" sourceLinked="1"/>
        <c:majorTickMark val="none"/>
        <c:minorTickMark val="none"/>
        <c:tickLblPos val="nextTo"/>
        <c:crossAx val="115290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769092201276449"/>
          <c:y val="0.15231481481481482"/>
          <c:w val="0.65288256528255673"/>
          <c:h val="0.67645888013998245"/>
        </c:manualLayout>
      </c:layout>
      <c:pieChart>
        <c:varyColors val="1"/>
        <c:ser>
          <c:idx val="0"/>
          <c:order val="0"/>
          <c:tx>
            <c:strRef>
              <c:f>'Pivot Report'!$B$65</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034F-4C86-9DC3-48EC3083AACF}"/>
              </c:ext>
            </c:extLst>
          </c:dPt>
          <c:dPt>
            <c:idx val="1"/>
            <c:bubble3D val="0"/>
            <c:spPr>
              <a:solidFill>
                <a:schemeClr val="accent2"/>
              </a:solidFill>
              <a:ln>
                <a:noFill/>
              </a:ln>
              <a:effectLst/>
            </c:spPr>
            <c:extLst>
              <c:ext xmlns:c16="http://schemas.microsoft.com/office/drawing/2014/chart" uri="{C3380CC4-5D6E-409C-BE32-E72D297353CC}">
                <c16:uniqueId val="{00000003-034F-4C86-9DC3-48EC3083AA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Delay</c:v>
                </c:pt>
                <c:pt idx="1">
                  <c:v>On Time</c:v>
                </c:pt>
              </c:strCache>
            </c:strRef>
          </c:cat>
          <c:val>
            <c:numRef>
              <c:f>'Pivot Report'!$B$66:$B$68</c:f>
              <c:numCache>
                <c:formatCode>0</c:formatCode>
                <c:ptCount val="2"/>
                <c:pt idx="0">
                  <c:v>543</c:v>
                </c:pt>
                <c:pt idx="1">
                  <c:v>421</c:v>
                </c:pt>
              </c:numCache>
            </c:numRef>
          </c:val>
          <c:extLst>
            <c:ext xmlns:c16="http://schemas.microsoft.com/office/drawing/2014/chart" uri="{C3380CC4-5D6E-409C-BE32-E72D297353CC}">
              <c16:uniqueId val="{0000000B-9F0C-491C-B044-B81CE5138A2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07514442732192"/>
          <c:y val="5.7815689705453398E-4"/>
          <c:w val="0.80725690119834204"/>
          <c:h val="0.12847331583552055"/>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Report!PivotTable10</c:name>
    <c:fmtId val="15"/>
  </c:pivotSource>
  <c:chart>
    <c:autoTitleDeleted val="1"/>
    <c:pivotFmts>
      <c:pivotFmt>
        <c:idx val="0"/>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9245895459876025"/>
          <c:y val="0.15752032520325204"/>
          <c:w val="0.63768079521974652"/>
          <c:h val="0.7309999359836119"/>
        </c:manualLayout>
      </c:layout>
      <c:doughnutChart>
        <c:varyColors val="1"/>
        <c:ser>
          <c:idx val="0"/>
          <c:order val="0"/>
          <c:tx>
            <c:strRef>
              <c:f>'Pivot Report'!$B$72</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A5C8-462C-9BBD-9C752531C4FB}"/>
              </c:ext>
            </c:extLst>
          </c:dPt>
          <c:dPt>
            <c:idx val="1"/>
            <c:bubble3D val="0"/>
            <c:spPr>
              <a:solidFill>
                <a:schemeClr val="accent2"/>
              </a:solidFill>
              <a:ln>
                <a:noFill/>
              </a:ln>
              <a:effectLst/>
            </c:spPr>
            <c:extLst>
              <c:ext xmlns:c16="http://schemas.microsoft.com/office/drawing/2014/chart" uri="{C3380CC4-5D6E-409C-BE32-E72D297353CC}">
                <c16:uniqueId val="{00000003-A5C8-462C-9BBD-9C752531C4F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Female</c:v>
                </c:pt>
                <c:pt idx="1">
                  <c:v>Male</c:v>
                </c:pt>
              </c:strCache>
            </c:strRef>
          </c:cat>
          <c:val>
            <c:numRef>
              <c:f>'Pivot Report'!$B$73:$B$75</c:f>
              <c:numCache>
                <c:formatCode>0</c:formatCode>
                <c:ptCount val="2"/>
                <c:pt idx="0">
                  <c:v>475</c:v>
                </c:pt>
                <c:pt idx="1">
                  <c:v>489</c:v>
                </c:pt>
              </c:numCache>
            </c:numRef>
          </c:val>
          <c:extLst>
            <c:ext xmlns:c16="http://schemas.microsoft.com/office/drawing/2014/chart" uri="{C3380CC4-5D6E-409C-BE32-E72D297353CC}">
              <c16:uniqueId val="{0000000B-2268-4049-AADE-DA9CF009911E}"/>
            </c:ext>
          </c:extLst>
        </c:ser>
        <c:dLbls>
          <c:showLegendKey val="0"/>
          <c:showVal val="0"/>
          <c:showCatName val="0"/>
          <c:showSerName val="0"/>
          <c:showPercent val="1"/>
          <c:showBubbleSize val="0"/>
          <c:showLeaderLines val="1"/>
        </c:dLbls>
        <c:firstSliceAng val="0"/>
        <c:holeSize val="54"/>
      </c:doughnutChart>
      <c:spPr>
        <a:noFill/>
        <a:ln>
          <a:noFill/>
        </a:ln>
        <a:effectLst/>
      </c:spPr>
    </c:plotArea>
    <c:legend>
      <c:legendPos val="r"/>
      <c:layout>
        <c:manualLayout>
          <c:xMode val="edge"/>
          <c:yMode val="edge"/>
          <c:x val="0.12631861841737868"/>
          <c:y val="2.0903351257922028E-2"/>
          <c:w val="0.73816140336181379"/>
          <c:h val="0.10035689136418924"/>
        </c:manualLayout>
      </c:layout>
      <c:overlay val="0"/>
      <c:spPr>
        <a:solidFill>
          <a:schemeClr val="lt1">
            <a:alpha val="78000"/>
          </a:schemeClr>
        </a:solidFill>
        <a:ln>
          <a:noFill/>
        </a:ln>
        <a:effectLst/>
      </c:spPr>
      <c:txPr>
        <a:bodyPr rot="0" spcFirstLastPara="1" vertOverflow="ellipsis" vert="horz" wrap="square" anchor="ctr" anchorCtr="1"/>
        <a:lstStyle/>
        <a:p>
          <a:pPr>
            <a:defRPr sz="14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Report!PivotTable11</c:name>
    <c:fmtId val="21"/>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Report'!$A$81:$A$89</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Report'!$B$81:$B$89</c:f>
              <c:numCache>
                <c:formatCode>0</c:formatCode>
                <c:ptCount val="8"/>
                <c:pt idx="0">
                  <c:v>10</c:v>
                </c:pt>
                <c:pt idx="1">
                  <c:v>18</c:v>
                </c:pt>
                <c:pt idx="2">
                  <c:v>23</c:v>
                </c:pt>
                <c:pt idx="3">
                  <c:v>26</c:v>
                </c:pt>
                <c:pt idx="4">
                  <c:v>32</c:v>
                </c:pt>
                <c:pt idx="5">
                  <c:v>115</c:v>
                </c:pt>
                <c:pt idx="6">
                  <c:v>192</c:v>
                </c:pt>
                <c:pt idx="7">
                  <c:v>548</c:v>
                </c:pt>
              </c:numCache>
            </c:numRef>
          </c:val>
          <c:extLst>
            <c:ext xmlns:c16="http://schemas.microsoft.com/office/drawing/2014/chart" uri="{C3380CC4-5D6E-409C-BE32-E72D297353CC}">
              <c16:uniqueId val="{00000007-DBAA-4C8F-952B-F4AC5C298688}"/>
            </c:ext>
          </c:extLst>
        </c:ser>
        <c:dLbls>
          <c:dLblPos val="inEnd"/>
          <c:showLegendKey val="0"/>
          <c:showVal val="1"/>
          <c:showCatName val="0"/>
          <c:showSerName val="0"/>
          <c:showPercent val="0"/>
          <c:showBubbleSize val="0"/>
        </c:dLbls>
        <c:gapWidth val="32"/>
        <c:axId val="597831312"/>
        <c:axId val="597830352"/>
      </c:barChart>
      <c:catAx>
        <c:axId val="5978313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597830352"/>
        <c:crosses val="autoZero"/>
        <c:auto val="1"/>
        <c:lblAlgn val="ctr"/>
        <c:lblOffset val="100"/>
        <c:noMultiLvlLbl val="0"/>
      </c:catAx>
      <c:valAx>
        <c:axId val="597830352"/>
        <c:scaling>
          <c:orientation val="minMax"/>
        </c:scaling>
        <c:delete val="1"/>
        <c:axPos val="b"/>
        <c:numFmt formatCode="0" sourceLinked="1"/>
        <c:majorTickMark val="none"/>
        <c:minorTickMark val="none"/>
        <c:tickLblPos val="nextTo"/>
        <c:crossAx val="5978313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81956628045071E-2"/>
          <c:y val="9.9647170692646475E-2"/>
          <c:w val="0.93888888888888888"/>
          <c:h val="0.77519658949191983"/>
        </c:manualLayout>
      </c:layout>
      <c:areaChart>
        <c:grouping val="standard"/>
        <c:varyColors val="0"/>
        <c:ser>
          <c:idx val="0"/>
          <c:order val="0"/>
          <c:tx>
            <c:strRef>
              <c:f>'Pivot Report'!$G$4</c:f>
              <c:strCache>
                <c:ptCount val="1"/>
                <c:pt idx="0">
                  <c:v>Total</c:v>
                </c:pt>
              </c:strCache>
            </c:strRef>
          </c:tx>
          <c:spPr>
            <a:solidFill>
              <a:schemeClr val="accent1">
                <a:lumMod val="75000"/>
              </a:schemeClr>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Report'!$G$5:$G$36</c:f>
              <c:numCache>
                <c:formatCode>General</c:formatCode>
                <c:ptCount val="31"/>
                <c:pt idx="0">
                  <c:v>35</c:v>
                </c:pt>
                <c:pt idx="1">
                  <c:v>25</c:v>
                </c:pt>
                <c:pt idx="2">
                  <c:v>33</c:v>
                </c:pt>
                <c:pt idx="3">
                  <c:v>34</c:v>
                </c:pt>
                <c:pt idx="4">
                  <c:v>30</c:v>
                </c:pt>
                <c:pt idx="5">
                  <c:v>26</c:v>
                </c:pt>
                <c:pt idx="6">
                  <c:v>29</c:v>
                </c:pt>
                <c:pt idx="7">
                  <c:v>26</c:v>
                </c:pt>
                <c:pt idx="8">
                  <c:v>37</c:v>
                </c:pt>
                <c:pt idx="9">
                  <c:v>22</c:v>
                </c:pt>
                <c:pt idx="10">
                  <c:v>43</c:v>
                </c:pt>
                <c:pt idx="11">
                  <c:v>37</c:v>
                </c:pt>
                <c:pt idx="12">
                  <c:v>34</c:v>
                </c:pt>
                <c:pt idx="13">
                  <c:v>31</c:v>
                </c:pt>
                <c:pt idx="14">
                  <c:v>25</c:v>
                </c:pt>
                <c:pt idx="15">
                  <c:v>26</c:v>
                </c:pt>
                <c:pt idx="16">
                  <c:v>28</c:v>
                </c:pt>
                <c:pt idx="17">
                  <c:v>43</c:v>
                </c:pt>
                <c:pt idx="18">
                  <c:v>33</c:v>
                </c:pt>
                <c:pt idx="19">
                  <c:v>42</c:v>
                </c:pt>
                <c:pt idx="20">
                  <c:v>35</c:v>
                </c:pt>
                <c:pt idx="21">
                  <c:v>35</c:v>
                </c:pt>
                <c:pt idx="22">
                  <c:v>31</c:v>
                </c:pt>
                <c:pt idx="23">
                  <c:v>31</c:v>
                </c:pt>
                <c:pt idx="24">
                  <c:v>33</c:v>
                </c:pt>
                <c:pt idx="25">
                  <c:v>33</c:v>
                </c:pt>
                <c:pt idx="26">
                  <c:v>20</c:v>
                </c:pt>
                <c:pt idx="27">
                  <c:v>29</c:v>
                </c:pt>
                <c:pt idx="28">
                  <c:v>27</c:v>
                </c:pt>
                <c:pt idx="29">
                  <c:v>31</c:v>
                </c:pt>
                <c:pt idx="30">
                  <c:v>20</c:v>
                </c:pt>
              </c:numCache>
            </c:numRef>
          </c:val>
          <c:extLst>
            <c:ext xmlns:c16="http://schemas.microsoft.com/office/drawing/2014/chart" uri="{C3380CC4-5D6E-409C-BE32-E72D297353CC}">
              <c16:uniqueId val="{00000006-5062-4EF5-BB33-CA7A07349FF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93233295"/>
        <c:axId val="2093233775"/>
      </c:areaChart>
      <c:catAx>
        <c:axId val="2093233295"/>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3233775"/>
        <c:crosses val="autoZero"/>
        <c:auto val="1"/>
        <c:lblAlgn val="ctr"/>
        <c:lblOffset val="100"/>
        <c:noMultiLvlLbl val="0"/>
      </c:catAx>
      <c:valAx>
        <c:axId val="2093233775"/>
        <c:scaling>
          <c:orientation val="minMax"/>
        </c:scaling>
        <c:delete val="0"/>
        <c:axPos val="l"/>
        <c:majorGridlines>
          <c:spPr>
            <a:ln>
              <a:solidFill>
                <a:schemeClr val="accent1">
                  <a:lumMod val="40000"/>
                  <a:lumOff val="60000"/>
                  <a:alpha val="2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93233295"/>
        <c:crosses val="autoZero"/>
        <c:crossBetween val="midCat"/>
      </c:valAx>
      <c:spPr>
        <a:noFill/>
        <a:ln w="34925">
          <a:noFill/>
        </a:ln>
        <a:effectLst/>
      </c:spPr>
    </c:plotArea>
    <c:plotVisOnly val="1"/>
    <c:dispBlanksAs val="zero"/>
    <c:showDLblsOverMax val="0"/>
    <c:extLst/>
  </c:chart>
  <c:spPr>
    <a:noFill/>
    <a:ln w="381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Report!PivotTable4</c:name>
    <c:fmtId val="2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84158837709663969"/>
        </c:manualLayout>
      </c:layout>
      <c:areaChart>
        <c:grouping val="standard"/>
        <c:varyColors val="0"/>
        <c:ser>
          <c:idx val="0"/>
          <c:order val="0"/>
          <c:tx>
            <c:strRef>
              <c:f>'Pivot Report'!$K$4</c:f>
              <c:strCache>
                <c:ptCount val="1"/>
                <c:pt idx="0">
                  <c:v>Total</c:v>
                </c:pt>
              </c:strCache>
            </c:strRef>
          </c:tx>
          <c:spPr>
            <a:solidFill>
              <a:schemeClr val="accent1">
                <a:lumMod val="75000"/>
              </a:schemeClr>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Report'!$K$5:$K$36</c:f>
              <c:numCache>
                <c:formatCode>0.00</c:formatCode>
                <c:ptCount val="31"/>
                <c:pt idx="0">
                  <c:v>36.971428571428568</c:v>
                </c:pt>
                <c:pt idx="1">
                  <c:v>35.64</c:v>
                </c:pt>
                <c:pt idx="2">
                  <c:v>34.454545454545453</c:v>
                </c:pt>
                <c:pt idx="3">
                  <c:v>37.088235294117645</c:v>
                </c:pt>
                <c:pt idx="4">
                  <c:v>27.933333333333334</c:v>
                </c:pt>
                <c:pt idx="5">
                  <c:v>33.884615384615387</c:v>
                </c:pt>
                <c:pt idx="6">
                  <c:v>33.827586206896555</c:v>
                </c:pt>
                <c:pt idx="7">
                  <c:v>31.576923076923077</c:v>
                </c:pt>
                <c:pt idx="8">
                  <c:v>33.270270270270274</c:v>
                </c:pt>
                <c:pt idx="9">
                  <c:v>36.5</c:v>
                </c:pt>
                <c:pt idx="10">
                  <c:v>34.093023255813954</c:v>
                </c:pt>
                <c:pt idx="11">
                  <c:v>39.216216216216218</c:v>
                </c:pt>
                <c:pt idx="12">
                  <c:v>35.676470588235297</c:v>
                </c:pt>
                <c:pt idx="13">
                  <c:v>34.354838709677416</c:v>
                </c:pt>
                <c:pt idx="14">
                  <c:v>38.56</c:v>
                </c:pt>
                <c:pt idx="15">
                  <c:v>28.76923076923077</c:v>
                </c:pt>
                <c:pt idx="16">
                  <c:v>33.571428571428569</c:v>
                </c:pt>
                <c:pt idx="17">
                  <c:v>33.534883720930232</c:v>
                </c:pt>
                <c:pt idx="18">
                  <c:v>39.515151515151516</c:v>
                </c:pt>
                <c:pt idx="19">
                  <c:v>32.714285714285715</c:v>
                </c:pt>
                <c:pt idx="20">
                  <c:v>30.62857142857143</c:v>
                </c:pt>
                <c:pt idx="21">
                  <c:v>36.914285714285711</c:v>
                </c:pt>
                <c:pt idx="22">
                  <c:v>41.064516129032256</c:v>
                </c:pt>
                <c:pt idx="23">
                  <c:v>32.58064516129032</c:v>
                </c:pt>
                <c:pt idx="24">
                  <c:v>31.393939393939394</c:v>
                </c:pt>
                <c:pt idx="25">
                  <c:v>29.363636363636363</c:v>
                </c:pt>
                <c:pt idx="26">
                  <c:v>35.4</c:v>
                </c:pt>
                <c:pt idx="27">
                  <c:v>35.655172413793103</c:v>
                </c:pt>
                <c:pt idx="28">
                  <c:v>40.481481481481481</c:v>
                </c:pt>
                <c:pt idx="29">
                  <c:v>31.193548387096776</c:v>
                </c:pt>
                <c:pt idx="30">
                  <c:v>35.049999999999997</c:v>
                </c:pt>
              </c:numCache>
            </c:numRef>
          </c:val>
          <c:extLst>
            <c:ext xmlns:c16="http://schemas.microsoft.com/office/drawing/2014/chart" uri="{C3380CC4-5D6E-409C-BE32-E72D297353CC}">
              <c16:uniqueId val="{00000006-1ED0-4262-9A07-FE9009502D7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69086463"/>
        <c:axId val="669086943"/>
      </c:areaChart>
      <c:catAx>
        <c:axId val="669086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9086943"/>
        <c:crosses val="autoZero"/>
        <c:auto val="1"/>
        <c:lblAlgn val="ctr"/>
        <c:lblOffset val="100"/>
        <c:noMultiLvlLbl val="0"/>
      </c:catAx>
      <c:valAx>
        <c:axId val="669086943"/>
        <c:scaling>
          <c:orientation val="minMax"/>
        </c:scaling>
        <c:delete val="0"/>
        <c:axPos val="l"/>
        <c:majorGridlines>
          <c:spPr>
            <a:ln>
              <a:solidFill>
                <a:schemeClr val="accent1">
                  <a:lumMod val="40000"/>
                  <a:lumOff val="60000"/>
                  <a:alpha val="25000"/>
                </a:schemeClr>
              </a:solidFill>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9086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508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8726706666465158E-2"/>
          <c:w val="1"/>
          <c:h val="0.79735366572460598"/>
        </c:manualLayout>
      </c:layout>
      <c:areaChart>
        <c:grouping val="standard"/>
        <c:varyColors val="0"/>
        <c:ser>
          <c:idx val="0"/>
          <c:order val="0"/>
          <c:tx>
            <c:strRef>
              <c:f>'Pivot Report'!$O$4</c:f>
              <c:strCache>
                <c:ptCount val="1"/>
                <c:pt idx="0">
                  <c:v>Total</c:v>
                </c:pt>
              </c:strCache>
            </c:strRef>
          </c:tx>
          <c:spPr>
            <a:solidFill>
              <a:srgbClr val="0070C0"/>
            </a:soli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Report'!$N$5:$N$36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Report'!$O$5:$O$36</c:f>
              <c:numCache>
                <c:formatCode>0.00</c:formatCode>
                <c:ptCount val="31"/>
                <c:pt idx="0">
                  <c:v>4.833333333333333</c:v>
                </c:pt>
                <c:pt idx="1">
                  <c:v>4.5</c:v>
                </c:pt>
                <c:pt idx="2">
                  <c:v>3.6666666666666665</c:v>
                </c:pt>
                <c:pt idx="3">
                  <c:v>5.4444444444444446</c:v>
                </c:pt>
                <c:pt idx="4">
                  <c:v>4.2857142857142856</c:v>
                </c:pt>
                <c:pt idx="5">
                  <c:v>3.3333333333333335</c:v>
                </c:pt>
                <c:pt idx="6">
                  <c:v>7.1428571428571432</c:v>
                </c:pt>
                <c:pt idx="7">
                  <c:v>4</c:v>
                </c:pt>
                <c:pt idx="8">
                  <c:v>5</c:v>
                </c:pt>
                <c:pt idx="9">
                  <c:v>8.5</c:v>
                </c:pt>
                <c:pt idx="10">
                  <c:v>5.3636363636363633</c:v>
                </c:pt>
                <c:pt idx="11">
                  <c:v>3.2222222222222223</c:v>
                </c:pt>
                <c:pt idx="12">
                  <c:v>3.8888888888888888</c:v>
                </c:pt>
                <c:pt idx="13">
                  <c:v>5.4615384615384617</c:v>
                </c:pt>
                <c:pt idx="14">
                  <c:v>5.9090909090909092</c:v>
                </c:pt>
                <c:pt idx="15">
                  <c:v>6.625</c:v>
                </c:pt>
                <c:pt idx="16">
                  <c:v>6.4545454545454541</c:v>
                </c:pt>
                <c:pt idx="17">
                  <c:v>5.166666666666667</c:v>
                </c:pt>
                <c:pt idx="18">
                  <c:v>6.7</c:v>
                </c:pt>
                <c:pt idx="19">
                  <c:v>3.75</c:v>
                </c:pt>
                <c:pt idx="20">
                  <c:v>4.8461538461538458</c:v>
                </c:pt>
                <c:pt idx="21">
                  <c:v>4.6363636363636367</c:v>
                </c:pt>
                <c:pt idx="22">
                  <c:v>5.1111111111111107</c:v>
                </c:pt>
                <c:pt idx="23">
                  <c:v>7.375</c:v>
                </c:pt>
                <c:pt idx="24">
                  <c:v>4.4444444444444446</c:v>
                </c:pt>
                <c:pt idx="25">
                  <c:v>3.8888888888888888</c:v>
                </c:pt>
                <c:pt idx="26">
                  <c:v>5.8888888888888893</c:v>
                </c:pt>
                <c:pt idx="27">
                  <c:v>4</c:v>
                </c:pt>
                <c:pt idx="28">
                  <c:v>3.75</c:v>
                </c:pt>
                <c:pt idx="29">
                  <c:v>4.625</c:v>
                </c:pt>
                <c:pt idx="30">
                  <c:v>5</c:v>
                </c:pt>
              </c:numCache>
            </c:numRef>
          </c:val>
          <c:extLst>
            <c:ext xmlns:c16="http://schemas.microsoft.com/office/drawing/2014/chart" uri="{C3380CC4-5D6E-409C-BE32-E72D297353CC}">
              <c16:uniqueId val="{00000006-9195-4403-952E-92834F7D4C3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69062463"/>
        <c:axId val="669063423"/>
      </c:areaChart>
      <c:catAx>
        <c:axId val="6690624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9063423"/>
        <c:crosses val="autoZero"/>
        <c:auto val="1"/>
        <c:lblAlgn val="ctr"/>
        <c:lblOffset val="100"/>
        <c:noMultiLvlLbl val="0"/>
      </c:catAx>
      <c:valAx>
        <c:axId val="669063423"/>
        <c:scaling>
          <c:orientation val="minMax"/>
        </c:scaling>
        <c:delete val="0"/>
        <c:axPos val="l"/>
        <c:majorGridlines>
          <c:spPr>
            <a:ln>
              <a:solidFill>
                <a:schemeClr val="accent1">
                  <a:lumMod val="40000"/>
                  <a:lumOff val="60000"/>
                  <a:alpha val="25000"/>
                </a:schemeClr>
              </a:solidFill>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69062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508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Satisfe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_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_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_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38100</xdr:colOff>
      <xdr:row>45</xdr:row>
      <xdr:rowOff>53340</xdr:rowOff>
    </xdr:from>
    <xdr:to>
      <xdr:col>4</xdr:col>
      <xdr:colOff>30480</xdr:colOff>
      <xdr:row>48</xdr:row>
      <xdr:rowOff>38100</xdr:rowOff>
    </xdr:to>
    <xdr:graphicFrame macro="">
      <xdr:nvGraphicFramePr>
        <xdr:cNvPr id="3" name="Chart 2">
          <a:extLst>
            <a:ext uri="{FF2B5EF4-FFF2-40B4-BE49-F238E27FC236}">
              <a16:creationId xmlns:a16="http://schemas.microsoft.com/office/drawing/2014/main" id="{59E93C5B-5D48-AE54-C65C-A611EA283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144780</xdr:colOff>
      <xdr:row>5</xdr:row>
      <xdr:rowOff>83820</xdr:rowOff>
    </xdr:from>
    <xdr:to>
      <xdr:col>9</xdr:col>
      <xdr:colOff>1424940</xdr:colOff>
      <xdr:row>12</xdr:row>
      <xdr:rowOff>167640</xdr:rowOff>
    </xdr:to>
    <xdr:sp macro="" textlink="">
      <xdr:nvSpPr>
        <xdr:cNvPr id="12" name="Rectangle: Rounded Corners 11">
          <a:extLst>
            <a:ext uri="{FF2B5EF4-FFF2-40B4-BE49-F238E27FC236}">
              <a16:creationId xmlns:a16="http://schemas.microsoft.com/office/drawing/2014/main" id="{95AB38F7-B5FC-8D9F-A5A4-8F93FBBE04B6}"/>
            </a:ext>
          </a:extLst>
        </xdr:cNvPr>
        <xdr:cNvSpPr/>
      </xdr:nvSpPr>
      <xdr:spPr>
        <a:xfrm>
          <a:off x="5090160" y="998220"/>
          <a:ext cx="1889760" cy="13639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99060</xdr:colOff>
      <xdr:row>5</xdr:row>
      <xdr:rowOff>99060</xdr:rowOff>
    </xdr:from>
    <xdr:to>
      <xdr:col>8</xdr:col>
      <xdr:colOff>91440</xdr:colOff>
      <xdr:row>13</xdr:row>
      <xdr:rowOff>0</xdr:rowOff>
    </xdr:to>
    <xdr:sp macro="" textlink="">
      <xdr:nvSpPr>
        <xdr:cNvPr id="10" name="Rectangle: Rounded Corners 9">
          <a:extLst>
            <a:ext uri="{FF2B5EF4-FFF2-40B4-BE49-F238E27FC236}">
              <a16:creationId xmlns:a16="http://schemas.microsoft.com/office/drawing/2014/main" id="{8D316177-CFDE-FF97-7261-B85114312849}"/>
            </a:ext>
          </a:extLst>
        </xdr:cNvPr>
        <xdr:cNvSpPr/>
      </xdr:nvSpPr>
      <xdr:spPr>
        <a:xfrm>
          <a:off x="3147060" y="1013460"/>
          <a:ext cx="1889760" cy="13639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586740</xdr:colOff>
      <xdr:row>5</xdr:row>
      <xdr:rowOff>99060</xdr:rowOff>
    </xdr:from>
    <xdr:to>
      <xdr:col>5</xdr:col>
      <xdr:colOff>38100</xdr:colOff>
      <xdr:row>13</xdr:row>
      <xdr:rowOff>0</xdr:rowOff>
    </xdr:to>
    <xdr:sp macro="" textlink="">
      <xdr:nvSpPr>
        <xdr:cNvPr id="9" name="Rectangle: Rounded Corners 8">
          <a:extLst>
            <a:ext uri="{FF2B5EF4-FFF2-40B4-BE49-F238E27FC236}">
              <a16:creationId xmlns:a16="http://schemas.microsoft.com/office/drawing/2014/main" id="{80E9E00B-4F61-8F4A-301F-2370DBEC75C6}"/>
            </a:ext>
          </a:extLst>
        </xdr:cNvPr>
        <xdr:cNvSpPr/>
      </xdr:nvSpPr>
      <xdr:spPr>
        <a:xfrm>
          <a:off x="1196340" y="1013460"/>
          <a:ext cx="1889760" cy="136398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76200</xdr:colOff>
      <xdr:row>0</xdr:row>
      <xdr:rowOff>68580</xdr:rowOff>
    </xdr:from>
    <xdr:to>
      <xdr:col>9</xdr:col>
      <xdr:colOff>358140</xdr:colOff>
      <xdr:row>5</xdr:row>
      <xdr:rowOff>7620</xdr:rowOff>
    </xdr:to>
    <xdr:sp macro="" textlink="">
      <xdr:nvSpPr>
        <xdr:cNvPr id="14" name="Rectangle: Rounded Corners 13">
          <a:extLst>
            <a:ext uri="{FF2B5EF4-FFF2-40B4-BE49-F238E27FC236}">
              <a16:creationId xmlns:a16="http://schemas.microsoft.com/office/drawing/2014/main" id="{D1F9BBA6-4685-AB41-CB4D-175EF2B30322}"/>
            </a:ext>
          </a:extLst>
        </xdr:cNvPr>
        <xdr:cNvSpPr/>
      </xdr:nvSpPr>
      <xdr:spPr>
        <a:xfrm>
          <a:off x="76200" y="68580"/>
          <a:ext cx="5836920" cy="85344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410336</xdr:colOff>
      <xdr:row>0</xdr:row>
      <xdr:rowOff>67087</xdr:rowOff>
    </xdr:from>
    <xdr:to>
      <xdr:col>9</xdr:col>
      <xdr:colOff>1409700</xdr:colOff>
      <xdr:row>5</xdr:row>
      <xdr:rowOff>2540</xdr:rowOff>
    </xdr:to>
    <xdr:sp macro="" textlink="">
      <xdr:nvSpPr>
        <xdr:cNvPr id="15" name="Rectangle: Rounded Corners 14">
          <a:extLst>
            <a:ext uri="{FF2B5EF4-FFF2-40B4-BE49-F238E27FC236}">
              <a16:creationId xmlns:a16="http://schemas.microsoft.com/office/drawing/2014/main" id="{306BFA51-4262-900E-DE43-3D4D2E6CAAB0}"/>
            </a:ext>
          </a:extLst>
        </xdr:cNvPr>
        <xdr:cNvSpPr/>
      </xdr:nvSpPr>
      <xdr:spPr>
        <a:xfrm>
          <a:off x="5965316" y="67087"/>
          <a:ext cx="999364" cy="849853"/>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83820</xdr:colOff>
      <xdr:row>5</xdr:row>
      <xdr:rowOff>91440</xdr:rowOff>
    </xdr:from>
    <xdr:to>
      <xdr:col>1</xdr:col>
      <xdr:colOff>518160</xdr:colOff>
      <xdr:row>27</xdr:row>
      <xdr:rowOff>30480</xdr:rowOff>
    </xdr:to>
    <xdr:sp macro="" textlink="">
      <xdr:nvSpPr>
        <xdr:cNvPr id="33" name="Rectangle: Rounded Corners 32">
          <a:extLst>
            <a:ext uri="{FF2B5EF4-FFF2-40B4-BE49-F238E27FC236}">
              <a16:creationId xmlns:a16="http://schemas.microsoft.com/office/drawing/2014/main" id="{DE15BE5A-920F-FA0E-78B6-1F46694150F8}"/>
            </a:ext>
          </a:extLst>
        </xdr:cNvPr>
        <xdr:cNvSpPr/>
      </xdr:nvSpPr>
      <xdr:spPr>
        <a:xfrm>
          <a:off x="83820" y="1005840"/>
          <a:ext cx="1043940" cy="396240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1501139</xdr:colOff>
      <xdr:row>9</xdr:row>
      <xdr:rowOff>7620</xdr:rowOff>
    </xdr:from>
    <xdr:to>
      <xdr:col>10</xdr:col>
      <xdr:colOff>2659380</xdr:colOff>
      <xdr:row>14</xdr:row>
      <xdr:rowOff>175260</xdr:rowOff>
    </xdr:to>
    <xdr:sp macro="" textlink="">
      <xdr:nvSpPr>
        <xdr:cNvPr id="34" name="Rectangle: Rounded Corners 33">
          <a:extLst>
            <a:ext uri="{FF2B5EF4-FFF2-40B4-BE49-F238E27FC236}">
              <a16:creationId xmlns:a16="http://schemas.microsoft.com/office/drawing/2014/main" id="{9AC71F59-BC78-FEB2-B969-5ADE9E318D31}"/>
            </a:ext>
          </a:extLst>
        </xdr:cNvPr>
        <xdr:cNvSpPr/>
      </xdr:nvSpPr>
      <xdr:spPr>
        <a:xfrm>
          <a:off x="7056119" y="1653540"/>
          <a:ext cx="4023361" cy="108204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594360</xdr:colOff>
      <xdr:row>13</xdr:row>
      <xdr:rowOff>76200</xdr:rowOff>
    </xdr:from>
    <xdr:to>
      <xdr:col>6</xdr:col>
      <xdr:colOff>403860</xdr:colOff>
      <xdr:row>27</xdr:row>
      <xdr:rowOff>40005</xdr:rowOff>
    </xdr:to>
    <xdr:sp macro="" textlink="">
      <xdr:nvSpPr>
        <xdr:cNvPr id="36" name="Rectangle: Rounded Corners 35">
          <a:extLst>
            <a:ext uri="{FF2B5EF4-FFF2-40B4-BE49-F238E27FC236}">
              <a16:creationId xmlns:a16="http://schemas.microsoft.com/office/drawing/2014/main" id="{A9D06BE4-DEFD-0791-03A2-08622E78C14B}"/>
            </a:ext>
          </a:extLst>
        </xdr:cNvPr>
        <xdr:cNvSpPr/>
      </xdr:nvSpPr>
      <xdr:spPr>
        <a:xfrm>
          <a:off x="1203960" y="2453640"/>
          <a:ext cx="2857500" cy="252412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1493520</xdr:colOff>
      <xdr:row>0</xdr:row>
      <xdr:rowOff>68580</xdr:rowOff>
    </xdr:from>
    <xdr:to>
      <xdr:col>10</xdr:col>
      <xdr:colOff>2659380</xdr:colOff>
      <xdr:row>8</xdr:row>
      <xdr:rowOff>144780</xdr:rowOff>
    </xdr:to>
    <xdr:sp macro="" textlink="">
      <xdr:nvSpPr>
        <xdr:cNvPr id="37" name="Rectangle: Rounded Corners 36">
          <a:extLst>
            <a:ext uri="{FF2B5EF4-FFF2-40B4-BE49-F238E27FC236}">
              <a16:creationId xmlns:a16="http://schemas.microsoft.com/office/drawing/2014/main" id="{947DCF95-BE4E-19BC-5C8A-7B0E7360AE14}"/>
            </a:ext>
          </a:extLst>
        </xdr:cNvPr>
        <xdr:cNvSpPr/>
      </xdr:nvSpPr>
      <xdr:spPr>
        <a:xfrm>
          <a:off x="7048500" y="68580"/>
          <a:ext cx="4030980" cy="153924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1508760</xdr:colOff>
      <xdr:row>15</xdr:row>
      <xdr:rowOff>45720</xdr:rowOff>
    </xdr:from>
    <xdr:to>
      <xdr:col>10</xdr:col>
      <xdr:colOff>2667000</xdr:colOff>
      <xdr:row>27</xdr:row>
      <xdr:rowOff>30479</xdr:rowOff>
    </xdr:to>
    <xdr:sp macro="" textlink="">
      <xdr:nvSpPr>
        <xdr:cNvPr id="38" name="Rectangle: Rounded Corners 37">
          <a:extLst>
            <a:ext uri="{FF2B5EF4-FFF2-40B4-BE49-F238E27FC236}">
              <a16:creationId xmlns:a16="http://schemas.microsoft.com/office/drawing/2014/main" id="{DE679EDA-185F-EF1D-95C6-C1840C8C7266}"/>
            </a:ext>
          </a:extLst>
        </xdr:cNvPr>
        <xdr:cNvSpPr/>
      </xdr:nvSpPr>
      <xdr:spPr>
        <a:xfrm>
          <a:off x="7063740" y="2788920"/>
          <a:ext cx="4023360" cy="2179319"/>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403860</xdr:colOff>
      <xdr:row>0</xdr:row>
      <xdr:rowOff>0</xdr:rowOff>
    </xdr:from>
    <xdr:to>
      <xdr:col>9</xdr:col>
      <xdr:colOff>373380</xdr:colOff>
      <xdr:row>3</xdr:row>
      <xdr:rowOff>45720</xdr:rowOff>
    </xdr:to>
    <xdr:sp macro="" textlink="">
      <xdr:nvSpPr>
        <xdr:cNvPr id="39" name="TextBox 38">
          <a:extLst>
            <a:ext uri="{FF2B5EF4-FFF2-40B4-BE49-F238E27FC236}">
              <a16:creationId xmlns:a16="http://schemas.microsoft.com/office/drawing/2014/main" id="{44EA5730-D4C2-2E9D-2BA9-FA19F1580775}"/>
            </a:ext>
          </a:extLst>
        </xdr:cNvPr>
        <xdr:cNvSpPr txBox="1"/>
      </xdr:nvSpPr>
      <xdr:spPr>
        <a:xfrm>
          <a:off x="1013460" y="0"/>
          <a:ext cx="484632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200" b="1">
              <a:latin typeface="Bahnschrift" panose="020B0502040204020203" pitchFamily="34" charset="0"/>
            </a:rPr>
            <a:t>Hospital </a:t>
          </a:r>
          <a:r>
            <a:rPr lang="en-IN" sz="2200" b="1">
              <a:solidFill>
                <a:schemeClr val="dk1"/>
              </a:solidFill>
              <a:latin typeface="Bahnschrift" panose="020B0502040204020203" pitchFamily="34" charset="0"/>
            </a:rPr>
            <a:t>Emergency</a:t>
          </a:r>
          <a:r>
            <a:rPr lang="en-IN" sz="2200" b="1">
              <a:latin typeface="Bahnschrift" panose="020B0502040204020203" pitchFamily="34" charset="0"/>
            </a:rPr>
            <a:t> Room</a:t>
          </a:r>
          <a:r>
            <a:rPr lang="en-IN" sz="2200" b="1" baseline="0">
              <a:latin typeface="Bahnschrift" panose="020B0502040204020203" pitchFamily="34" charset="0"/>
            </a:rPr>
            <a:t> </a:t>
          </a:r>
          <a:r>
            <a:rPr lang="en-IN" sz="2200" b="1">
              <a:latin typeface="Bahnschrift" panose="020B0502040204020203" pitchFamily="34" charset="0"/>
            </a:rPr>
            <a:t>Dashboard</a:t>
          </a:r>
        </a:p>
      </xdr:txBody>
    </xdr:sp>
    <xdr:clientData/>
  </xdr:twoCellAnchor>
  <xdr:twoCellAnchor editAs="absolute">
    <xdr:from>
      <xdr:col>0</xdr:col>
      <xdr:colOff>160020</xdr:colOff>
      <xdr:row>0</xdr:row>
      <xdr:rowOff>0</xdr:rowOff>
    </xdr:from>
    <xdr:to>
      <xdr:col>1</xdr:col>
      <xdr:colOff>403860</xdr:colOff>
      <xdr:row>5</xdr:row>
      <xdr:rowOff>53340</xdr:rowOff>
    </xdr:to>
    <xdr:pic>
      <xdr:nvPicPr>
        <xdr:cNvPr id="43" name="Picture 42">
          <a:extLst>
            <a:ext uri="{FF2B5EF4-FFF2-40B4-BE49-F238E27FC236}">
              <a16:creationId xmlns:a16="http://schemas.microsoft.com/office/drawing/2014/main" id="{36BF7474-9C82-1409-34DC-C0F5C45605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020" y="0"/>
          <a:ext cx="853440" cy="967740"/>
        </a:xfrm>
        <a:prstGeom prst="rect">
          <a:avLst/>
        </a:prstGeom>
      </xdr:spPr>
    </xdr:pic>
    <xdr:clientData/>
  </xdr:twoCellAnchor>
  <xdr:twoCellAnchor editAs="absolute">
    <xdr:from>
      <xdr:col>3</xdr:col>
      <xdr:colOff>60960</xdr:colOff>
      <xdr:row>3</xdr:row>
      <xdr:rowOff>0</xdr:rowOff>
    </xdr:from>
    <xdr:to>
      <xdr:col>7</xdr:col>
      <xdr:colOff>76200</xdr:colOff>
      <xdr:row>4</xdr:row>
      <xdr:rowOff>99060</xdr:rowOff>
    </xdr:to>
    <xdr:sp macro="" textlink="">
      <xdr:nvSpPr>
        <xdr:cNvPr id="44" name="TextBox 43">
          <a:extLst>
            <a:ext uri="{FF2B5EF4-FFF2-40B4-BE49-F238E27FC236}">
              <a16:creationId xmlns:a16="http://schemas.microsoft.com/office/drawing/2014/main" id="{17DBFF3F-43FE-4B1F-8BC1-27BF401BF493}"/>
            </a:ext>
          </a:extLst>
        </xdr:cNvPr>
        <xdr:cNvSpPr txBox="1"/>
      </xdr:nvSpPr>
      <xdr:spPr>
        <a:xfrm>
          <a:off x="1889760" y="548640"/>
          <a:ext cx="24536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a:solidFill>
                <a:schemeClr val="tx1"/>
              </a:solidFill>
              <a:latin typeface="Arial monospaced for SAP" panose="020B0609020202030204" pitchFamily="49" charset="0"/>
            </a:rPr>
            <a:t>Monthly</a:t>
          </a:r>
          <a:r>
            <a:rPr lang="en-IN" sz="2000" b="1" baseline="0">
              <a:solidFill>
                <a:schemeClr val="tx1"/>
              </a:solidFill>
              <a:latin typeface="Arial monospaced for SAP" panose="020B0609020202030204" pitchFamily="49" charset="0"/>
            </a:rPr>
            <a:t> Report</a:t>
          </a:r>
          <a:endParaRPr lang="en-IN" sz="2000" b="1">
            <a:solidFill>
              <a:schemeClr val="tx1"/>
            </a:solidFill>
            <a:latin typeface="Arial monospaced for SAP" panose="020B0609020202030204" pitchFamily="49" charset="0"/>
          </a:endParaRPr>
        </a:p>
      </xdr:txBody>
    </xdr:sp>
    <xdr:clientData/>
  </xdr:twoCellAnchor>
  <xdr:twoCellAnchor editAs="absolute">
    <xdr:from>
      <xdr:col>2</xdr:col>
      <xdr:colOff>129540</xdr:colOff>
      <xdr:row>7</xdr:row>
      <xdr:rowOff>76200</xdr:rowOff>
    </xdr:from>
    <xdr:to>
      <xdr:col>4</xdr:col>
      <xdr:colOff>76200</xdr:colOff>
      <xdr:row>8</xdr:row>
      <xdr:rowOff>91440</xdr:rowOff>
    </xdr:to>
    <xdr:sp macro="" textlink="">
      <xdr:nvSpPr>
        <xdr:cNvPr id="46" name="TextBox 45">
          <a:extLst>
            <a:ext uri="{FF2B5EF4-FFF2-40B4-BE49-F238E27FC236}">
              <a16:creationId xmlns:a16="http://schemas.microsoft.com/office/drawing/2014/main" id="{77A9B82B-DA1C-99FB-64D5-2A97940E7EC8}"/>
            </a:ext>
          </a:extLst>
        </xdr:cNvPr>
        <xdr:cNvSpPr txBox="1"/>
      </xdr:nvSpPr>
      <xdr:spPr>
        <a:xfrm>
          <a:off x="1348740" y="1356360"/>
          <a:ext cx="11658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baseline="0">
              <a:latin typeface="+mj-lt"/>
            </a:rPr>
            <a:t>No.of Patients</a:t>
          </a:r>
          <a:endParaRPr lang="en-IN" sz="1600" b="1">
            <a:latin typeface="+mj-lt"/>
          </a:endParaRPr>
        </a:p>
      </xdr:txBody>
    </xdr:sp>
    <xdr:clientData/>
  </xdr:twoCellAnchor>
  <xdr:twoCellAnchor editAs="absolute">
    <xdr:from>
      <xdr:col>2</xdr:col>
      <xdr:colOff>144780</xdr:colOff>
      <xdr:row>6</xdr:row>
      <xdr:rowOff>60960</xdr:rowOff>
    </xdr:from>
    <xdr:to>
      <xdr:col>4</xdr:col>
      <xdr:colOff>91440</xdr:colOff>
      <xdr:row>7</xdr:row>
      <xdr:rowOff>76200</xdr:rowOff>
    </xdr:to>
    <xdr:sp macro="" textlink="'Pivot Report'!A4">
      <xdr:nvSpPr>
        <xdr:cNvPr id="47" name="TextBox 46">
          <a:extLst>
            <a:ext uri="{FF2B5EF4-FFF2-40B4-BE49-F238E27FC236}">
              <a16:creationId xmlns:a16="http://schemas.microsoft.com/office/drawing/2014/main" id="{DD52141C-ADF3-F12B-E2EB-7DA4C4325E40}"/>
            </a:ext>
          </a:extLst>
        </xdr:cNvPr>
        <xdr:cNvSpPr txBox="1"/>
      </xdr:nvSpPr>
      <xdr:spPr>
        <a:xfrm>
          <a:off x="1363980" y="1158240"/>
          <a:ext cx="11658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FB982E80-0E3B-4564-9968-628E6C927DEF}" type="TxLink">
            <a:rPr lang="en-US" sz="1600" b="1" i="0" u="none" strike="noStrike">
              <a:ln>
                <a:noFill/>
              </a:ln>
              <a:solidFill>
                <a:srgbClr val="000000"/>
              </a:solidFill>
              <a:latin typeface="Calibri"/>
              <a:ea typeface="Calibri"/>
              <a:cs typeface="Calibri"/>
            </a:rPr>
            <a:pPr algn="ctr"/>
            <a:t>964</a:t>
          </a:fld>
          <a:endParaRPr lang="en-IN" sz="1800" b="1">
            <a:ln>
              <a:noFill/>
            </a:ln>
            <a:latin typeface="+mj-lt"/>
          </a:endParaRPr>
        </a:p>
      </xdr:txBody>
    </xdr:sp>
    <xdr:clientData/>
  </xdr:twoCellAnchor>
  <xdr:twoCellAnchor editAs="absolute">
    <xdr:from>
      <xdr:col>5</xdr:col>
      <xdr:colOff>106680</xdr:colOff>
      <xdr:row>7</xdr:row>
      <xdr:rowOff>68580</xdr:rowOff>
    </xdr:from>
    <xdr:to>
      <xdr:col>7</xdr:col>
      <xdr:colOff>464820</xdr:colOff>
      <xdr:row>8</xdr:row>
      <xdr:rowOff>91440</xdr:rowOff>
    </xdr:to>
    <xdr:sp macro="" textlink="">
      <xdr:nvSpPr>
        <xdr:cNvPr id="49" name="TextBox 48">
          <a:extLst>
            <a:ext uri="{FF2B5EF4-FFF2-40B4-BE49-F238E27FC236}">
              <a16:creationId xmlns:a16="http://schemas.microsoft.com/office/drawing/2014/main" id="{C021702B-AA57-F5CC-A514-B90BEA29002F}"/>
            </a:ext>
          </a:extLst>
        </xdr:cNvPr>
        <xdr:cNvSpPr txBox="1"/>
      </xdr:nvSpPr>
      <xdr:spPr>
        <a:xfrm>
          <a:off x="3154680" y="1348740"/>
          <a:ext cx="15773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baseline="0">
              <a:latin typeface="+mj-lt"/>
            </a:rPr>
            <a:t>Avg. Wait Time(Min)</a:t>
          </a:r>
          <a:endParaRPr lang="en-IN" sz="1400" b="1">
            <a:latin typeface="+mj-lt"/>
          </a:endParaRPr>
        </a:p>
      </xdr:txBody>
    </xdr:sp>
    <xdr:clientData/>
  </xdr:twoCellAnchor>
  <xdr:twoCellAnchor editAs="absolute">
    <xdr:from>
      <xdr:col>5</xdr:col>
      <xdr:colOff>251460</xdr:colOff>
      <xdr:row>6</xdr:row>
      <xdr:rowOff>45720</xdr:rowOff>
    </xdr:from>
    <xdr:to>
      <xdr:col>7</xdr:col>
      <xdr:colOff>266700</xdr:colOff>
      <xdr:row>7</xdr:row>
      <xdr:rowOff>99060</xdr:rowOff>
    </xdr:to>
    <xdr:sp macro="" textlink="'Pivot Report'!A9">
      <xdr:nvSpPr>
        <xdr:cNvPr id="50" name="TextBox 49">
          <a:extLst>
            <a:ext uri="{FF2B5EF4-FFF2-40B4-BE49-F238E27FC236}">
              <a16:creationId xmlns:a16="http://schemas.microsoft.com/office/drawing/2014/main" id="{2007D9E8-D56B-909A-EBA0-D58729BE5432}"/>
            </a:ext>
          </a:extLst>
        </xdr:cNvPr>
        <xdr:cNvSpPr txBox="1"/>
      </xdr:nvSpPr>
      <xdr:spPr>
        <a:xfrm>
          <a:off x="3299460" y="1143000"/>
          <a:ext cx="12344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A9A020F-0B7C-47E6-8111-B67FF179AD58}" type="TxLink">
            <a:rPr lang="en-US" sz="1600" b="1" i="0" u="none" strike="noStrike">
              <a:solidFill>
                <a:srgbClr val="000000"/>
              </a:solidFill>
              <a:latin typeface="Calibri"/>
              <a:ea typeface="Calibri"/>
              <a:cs typeface="Calibri"/>
            </a:rPr>
            <a:pPr algn="ctr"/>
            <a:t>34.50</a:t>
          </a:fld>
          <a:endParaRPr lang="en-US" sz="1600" b="1"/>
        </a:p>
      </xdr:txBody>
    </xdr:sp>
    <xdr:clientData/>
  </xdr:twoCellAnchor>
  <xdr:twoCellAnchor editAs="absolute">
    <xdr:from>
      <xdr:col>8</xdr:col>
      <xdr:colOff>76200</xdr:colOff>
      <xdr:row>7</xdr:row>
      <xdr:rowOff>60960</xdr:rowOff>
    </xdr:from>
    <xdr:to>
      <xdr:col>9</xdr:col>
      <xdr:colOff>1165860</xdr:colOff>
      <xdr:row>8</xdr:row>
      <xdr:rowOff>99060</xdr:rowOff>
    </xdr:to>
    <xdr:sp macro="" textlink="">
      <xdr:nvSpPr>
        <xdr:cNvPr id="51" name="TextBox 50">
          <a:extLst>
            <a:ext uri="{FF2B5EF4-FFF2-40B4-BE49-F238E27FC236}">
              <a16:creationId xmlns:a16="http://schemas.microsoft.com/office/drawing/2014/main" id="{5CE194D3-31ED-C8AF-FFC6-32FF679A79EA}"/>
            </a:ext>
          </a:extLst>
        </xdr:cNvPr>
        <xdr:cNvSpPr txBox="1"/>
      </xdr:nvSpPr>
      <xdr:spPr>
        <a:xfrm>
          <a:off x="5021580" y="1341120"/>
          <a:ext cx="1699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baseline="0">
              <a:latin typeface="+mj-lt"/>
            </a:rPr>
            <a:t>Satisfection Score</a:t>
          </a:r>
          <a:endParaRPr lang="en-IN" sz="1600" b="1">
            <a:latin typeface="+mj-lt"/>
          </a:endParaRPr>
        </a:p>
      </xdr:txBody>
    </xdr:sp>
    <xdr:clientData/>
  </xdr:twoCellAnchor>
  <xdr:twoCellAnchor editAs="absolute">
    <xdr:from>
      <xdr:col>8</xdr:col>
      <xdr:colOff>426720</xdr:colOff>
      <xdr:row>6</xdr:row>
      <xdr:rowOff>45720</xdr:rowOff>
    </xdr:from>
    <xdr:to>
      <xdr:col>9</xdr:col>
      <xdr:colOff>982980</xdr:colOff>
      <xdr:row>7</xdr:row>
      <xdr:rowOff>137160</xdr:rowOff>
    </xdr:to>
    <xdr:sp macro="" textlink="'Pivot Report'!A14">
      <xdr:nvSpPr>
        <xdr:cNvPr id="52" name="TextBox 51">
          <a:extLst>
            <a:ext uri="{FF2B5EF4-FFF2-40B4-BE49-F238E27FC236}">
              <a16:creationId xmlns:a16="http://schemas.microsoft.com/office/drawing/2014/main" id="{32D48A15-E3C7-CDE7-6E94-290E96E34CE0}"/>
            </a:ext>
          </a:extLst>
        </xdr:cNvPr>
        <xdr:cNvSpPr txBox="1"/>
      </xdr:nvSpPr>
      <xdr:spPr>
        <a:xfrm>
          <a:off x="5372100" y="1143000"/>
          <a:ext cx="11658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AEF395E-A95A-4DD1-B5D2-05F0C2A20C07}" type="TxLink">
            <a:rPr lang="en-US" sz="1600" b="1" i="0" u="none" strike="noStrike">
              <a:solidFill>
                <a:srgbClr val="000000"/>
              </a:solidFill>
              <a:latin typeface="Calibri"/>
              <a:ea typeface="Calibri"/>
              <a:cs typeface="Calibri"/>
            </a:rPr>
            <a:pPr algn="ctr"/>
            <a:t>5.00</a:t>
          </a:fld>
          <a:endParaRPr lang="en-IN" sz="1800" b="1">
            <a:latin typeface="+mj-lt"/>
          </a:endParaRPr>
        </a:p>
      </xdr:txBody>
    </xdr:sp>
    <xdr:clientData/>
  </xdr:twoCellAnchor>
  <xdr:twoCellAnchor editAs="absolute">
    <xdr:from>
      <xdr:col>4</xdr:col>
      <xdr:colOff>91222</xdr:colOff>
      <xdr:row>6</xdr:row>
      <xdr:rowOff>53340</xdr:rowOff>
    </xdr:from>
    <xdr:to>
      <xdr:col>5</xdr:col>
      <xdr:colOff>2830</xdr:colOff>
      <xdr:row>8</xdr:row>
      <xdr:rowOff>167640</xdr:rowOff>
    </xdr:to>
    <xdr:pic>
      <xdr:nvPicPr>
        <xdr:cNvPr id="54" name="Graphic 53" descr="User with solid fill">
          <a:extLst>
            <a:ext uri="{FF2B5EF4-FFF2-40B4-BE49-F238E27FC236}">
              <a16:creationId xmlns:a16="http://schemas.microsoft.com/office/drawing/2014/main" id="{A5209073-9AA4-F454-B501-6198040555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29622" y="1150620"/>
          <a:ext cx="521208" cy="480060"/>
        </a:xfrm>
        <a:prstGeom prst="rect">
          <a:avLst/>
        </a:prstGeom>
      </xdr:spPr>
    </xdr:pic>
    <xdr:clientData/>
  </xdr:twoCellAnchor>
  <xdr:twoCellAnchor editAs="absolute">
    <xdr:from>
      <xdr:col>7</xdr:col>
      <xdr:colOff>373380</xdr:colOff>
      <xdr:row>6</xdr:row>
      <xdr:rowOff>83820</xdr:rowOff>
    </xdr:from>
    <xdr:to>
      <xdr:col>8</xdr:col>
      <xdr:colOff>129540</xdr:colOff>
      <xdr:row>8</xdr:row>
      <xdr:rowOff>99060</xdr:rowOff>
    </xdr:to>
    <xdr:pic>
      <xdr:nvPicPr>
        <xdr:cNvPr id="56" name="Graphic 55" descr="Hourglass Finished with solid fill">
          <a:extLst>
            <a:ext uri="{FF2B5EF4-FFF2-40B4-BE49-F238E27FC236}">
              <a16:creationId xmlns:a16="http://schemas.microsoft.com/office/drawing/2014/main" id="{E2E68073-21A8-EF57-69AA-9BED0A0404C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640580" y="1181100"/>
          <a:ext cx="434340" cy="381000"/>
        </a:xfrm>
        <a:prstGeom prst="rect">
          <a:avLst/>
        </a:prstGeom>
      </xdr:spPr>
    </xdr:pic>
    <xdr:clientData/>
  </xdr:twoCellAnchor>
  <xdr:twoCellAnchor editAs="absolute">
    <xdr:from>
      <xdr:col>9</xdr:col>
      <xdr:colOff>1021080</xdr:colOff>
      <xdr:row>6</xdr:row>
      <xdr:rowOff>7620</xdr:rowOff>
    </xdr:from>
    <xdr:to>
      <xdr:col>9</xdr:col>
      <xdr:colOff>1440180</xdr:colOff>
      <xdr:row>8</xdr:row>
      <xdr:rowOff>91440</xdr:rowOff>
    </xdr:to>
    <xdr:pic>
      <xdr:nvPicPr>
        <xdr:cNvPr id="58" name="Graphic 57" descr="Customer review with solid fill">
          <a:extLst>
            <a:ext uri="{FF2B5EF4-FFF2-40B4-BE49-F238E27FC236}">
              <a16:creationId xmlns:a16="http://schemas.microsoft.com/office/drawing/2014/main" id="{8774C063-3DB8-3E2D-84E1-3C8440B748B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76060" y="1104900"/>
          <a:ext cx="419100" cy="449580"/>
        </a:xfrm>
        <a:prstGeom prst="rect">
          <a:avLst/>
        </a:prstGeom>
      </xdr:spPr>
    </xdr:pic>
    <xdr:clientData/>
  </xdr:twoCellAnchor>
  <xdr:twoCellAnchor editAs="oneCell">
    <xdr:from>
      <xdr:col>0</xdr:col>
      <xdr:colOff>180000</xdr:colOff>
      <xdr:row>5</xdr:row>
      <xdr:rowOff>165600</xdr:rowOff>
    </xdr:from>
    <xdr:to>
      <xdr:col>1</xdr:col>
      <xdr:colOff>419400</xdr:colOff>
      <xdr:row>26</xdr:row>
      <xdr:rowOff>152400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5DC64649-2160-486A-96FF-3034787006E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80000" y="1080000"/>
              <a:ext cx="849000" cy="382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502920</xdr:colOff>
      <xdr:row>8</xdr:row>
      <xdr:rowOff>121920</xdr:rowOff>
    </xdr:from>
    <xdr:to>
      <xdr:col>5</xdr:col>
      <xdr:colOff>7620</xdr:colOff>
      <xdr:row>12</xdr:row>
      <xdr:rowOff>22860</xdr:rowOff>
    </xdr:to>
    <xdr:graphicFrame macro="">
      <xdr:nvGraphicFramePr>
        <xdr:cNvPr id="3" name="Chart 2">
          <a:hlinkClick xmlns:r="http://schemas.openxmlformats.org/officeDocument/2006/relationships" r:id="rId8"/>
          <a:extLst>
            <a:ext uri="{FF2B5EF4-FFF2-40B4-BE49-F238E27FC236}">
              <a16:creationId xmlns:a16="http://schemas.microsoft.com/office/drawing/2014/main" id="{3DF49325-C027-4B87-AE04-66AE0810B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5</xdr:col>
      <xdr:colOff>110586</xdr:colOff>
      <xdr:row>8</xdr:row>
      <xdr:rowOff>99060</xdr:rowOff>
    </xdr:from>
    <xdr:to>
      <xdr:col>8</xdr:col>
      <xdr:colOff>60960</xdr:colOff>
      <xdr:row>12</xdr:row>
      <xdr:rowOff>15044</xdr:rowOff>
    </xdr:to>
    <xdr:graphicFrame macro="">
      <xdr:nvGraphicFramePr>
        <xdr:cNvPr id="6" name="Chart 5">
          <a:hlinkClick xmlns:r="http://schemas.openxmlformats.org/officeDocument/2006/relationships" r:id="rId10"/>
          <a:extLst>
            <a:ext uri="{FF2B5EF4-FFF2-40B4-BE49-F238E27FC236}">
              <a16:creationId xmlns:a16="http://schemas.microsoft.com/office/drawing/2014/main" id="{EDBF62BE-E20F-47A9-8149-DD6152294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8</xdr:col>
      <xdr:colOff>167640</xdr:colOff>
      <xdr:row>8</xdr:row>
      <xdr:rowOff>76200</xdr:rowOff>
    </xdr:from>
    <xdr:to>
      <xdr:col>9</xdr:col>
      <xdr:colOff>1402080</xdr:colOff>
      <xdr:row>12</xdr:row>
      <xdr:rowOff>6008</xdr:rowOff>
    </xdr:to>
    <xdr:graphicFrame macro="">
      <xdr:nvGraphicFramePr>
        <xdr:cNvPr id="7" name="Chart 6">
          <a:hlinkClick xmlns:r="http://schemas.openxmlformats.org/officeDocument/2006/relationships" r:id="rId12"/>
          <a:extLst>
            <a:ext uri="{FF2B5EF4-FFF2-40B4-BE49-F238E27FC236}">
              <a16:creationId xmlns:a16="http://schemas.microsoft.com/office/drawing/2014/main" id="{6EBA96C6-303B-4A22-AF8C-F1EFCF05A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6</xdr:col>
      <xdr:colOff>480060</xdr:colOff>
      <xdr:row>13</xdr:row>
      <xdr:rowOff>76200</xdr:rowOff>
    </xdr:from>
    <xdr:to>
      <xdr:col>9</xdr:col>
      <xdr:colOff>1409700</xdr:colOff>
      <xdr:row>27</xdr:row>
      <xdr:rowOff>40005</xdr:rowOff>
    </xdr:to>
    <xdr:sp macro="" textlink="">
      <xdr:nvSpPr>
        <xdr:cNvPr id="17" name="Rectangle: Rounded Corners 16">
          <a:extLst>
            <a:ext uri="{FF2B5EF4-FFF2-40B4-BE49-F238E27FC236}">
              <a16:creationId xmlns:a16="http://schemas.microsoft.com/office/drawing/2014/main" id="{51DB3F66-C660-99E1-B53A-ED126B5527D3}"/>
            </a:ext>
          </a:extLst>
        </xdr:cNvPr>
        <xdr:cNvSpPr/>
      </xdr:nvSpPr>
      <xdr:spPr>
        <a:xfrm>
          <a:off x="4137660" y="2453640"/>
          <a:ext cx="2827020" cy="252412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464820</xdr:colOff>
      <xdr:row>13</xdr:row>
      <xdr:rowOff>76200</xdr:rowOff>
    </xdr:from>
    <xdr:to>
      <xdr:col>9</xdr:col>
      <xdr:colOff>1447800</xdr:colOff>
      <xdr:row>27</xdr:row>
      <xdr:rowOff>40005</xdr:rowOff>
    </xdr:to>
    <xdr:sp macro="" textlink="">
      <xdr:nvSpPr>
        <xdr:cNvPr id="18" name="Rectangle: Rounded Corners 17">
          <a:extLst>
            <a:ext uri="{FF2B5EF4-FFF2-40B4-BE49-F238E27FC236}">
              <a16:creationId xmlns:a16="http://schemas.microsoft.com/office/drawing/2014/main" id="{4BD4E626-93FA-880E-C81F-AF786D035DC8}"/>
            </a:ext>
          </a:extLst>
        </xdr:cNvPr>
        <xdr:cNvSpPr/>
      </xdr:nvSpPr>
      <xdr:spPr>
        <a:xfrm>
          <a:off x="4122420" y="2453640"/>
          <a:ext cx="2880360" cy="252412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1493519</xdr:colOff>
          <xdr:row>9</xdr:row>
          <xdr:rowOff>152400</xdr:rowOff>
        </xdr:from>
        <xdr:to>
          <xdr:col>10</xdr:col>
          <xdr:colOff>2667000</xdr:colOff>
          <xdr:row>14</xdr:row>
          <xdr:rowOff>30480</xdr:rowOff>
        </xdr:to>
        <xdr:pic>
          <xdr:nvPicPr>
            <xdr:cNvPr id="22" name="Picture 21">
              <a:extLst>
                <a:ext uri="{FF2B5EF4-FFF2-40B4-BE49-F238E27FC236}">
                  <a16:creationId xmlns:a16="http://schemas.microsoft.com/office/drawing/2014/main" id="{4D7BBB19-B5D6-3E70-D201-E6D5E23E9DC2}"/>
                </a:ext>
              </a:extLst>
            </xdr:cNvPr>
            <xdr:cNvPicPr>
              <a:picLocks noChangeAspect="1" noChangeArrowheads="1"/>
              <a:extLst>
                <a:ext uri="{84589F7E-364E-4C9E-8A38-B11213B215E9}">
                  <a14:cameraTool cellRange="'Pivot Report'!$A$46:$D$48" spid="_x0000_s2093"/>
                </a:ext>
              </a:extLst>
            </xdr:cNvPicPr>
          </xdr:nvPicPr>
          <xdr:blipFill>
            <a:blip xmlns:r="http://schemas.openxmlformats.org/officeDocument/2006/relationships" r:embed="rId14"/>
            <a:srcRect/>
            <a:stretch>
              <a:fillRect/>
            </a:stretch>
          </xdr:blipFill>
          <xdr:spPr bwMode="auto">
            <a:xfrm>
              <a:off x="7048499" y="1798320"/>
              <a:ext cx="4038601" cy="792480"/>
            </a:xfrm>
            <a:prstGeom prst="rect">
              <a:avLst/>
            </a:prstGeom>
            <a:noFill/>
          </xdr:spPr>
        </xdr:pic>
        <xdr:clientData/>
      </xdr:twoCellAnchor>
    </mc:Choice>
    <mc:Fallback/>
  </mc:AlternateContent>
  <xdr:twoCellAnchor>
    <xdr:from>
      <xdr:col>9</xdr:col>
      <xdr:colOff>1478280</xdr:colOff>
      <xdr:row>15</xdr:row>
      <xdr:rowOff>60960</xdr:rowOff>
    </xdr:from>
    <xdr:to>
      <xdr:col>10</xdr:col>
      <xdr:colOff>2606040</xdr:colOff>
      <xdr:row>25</xdr:row>
      <xdr:rowOff>99060</xdr:rowOff>
    </xdr:to>
    <xdr:graphicFrame macro="">
      <xdr:nvGraphicFramePr>
        <xdr:cNvPr id="4" name="Chart 3">
          <a:extLst>
            <a:ext uri="{FF2B5EF4-FFF2-40B4-BE49-F238E27FC236}">
              <a16:creationId xmlns:a16="http://schemas.microsoft.com/office/drawing/2014/main" id="{A82D5259-E707-435F-A6F4-A6042157D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2331720</xdr:colOff>
      <xdr:row>25</xdr:row>
      <xdr:rowOff>137160</xdr:rowOff>
    </xdr:from>
    <xdr:to>
      <xdr:col>10</xdr:col>
      <xdr:colOff>1859280</xdr:colOff>
      <xdr:row>27</xdr:row>
      <xdr:rowOff>53340</xdr:rowOff>
    </xdr:to>
    <xdr:sp macro="" textlink="">
      <xdr:nvSpPr>
        <xdr:cNvPr id="5" name="TextBox 4">
          <a:extLst>
            <a:ext uri="{FF2B5EF4-FFF2-40B4-BE49-F238E27FC236}">
              <a16:creationId xmlns:a16="http://schemas.microsoft.com/office/drawing/2014/main" id="{37A5402E-7884-49E4-AB2D-BA989E865EF0}"/>
            </a:ext>
          </a:extLst>
        </xdr:cNvPr>
        <xdr:cNvSpPr txBox="1"/>
      </xdr:nvSpPr>
      <xdr:spPr>
        <a:xfrm>
          <a:off x="7886700" y="4709160"/>
          <a:ext cx="23926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baseline="0">
              <a:latin typeface="+mj-lt"/>
            </a:rPr>
            <a:t>No.of Patients by Age Group</a:t>
          </a:r>
          <a:endParaRPr lang="en-IN" sz="1400" b="1">
            <a:latin typeface="+mj-lt"/>
          </a:endParaRPr>
        </a:p>
      </xdr:txBody>
    </xdr:sp>
    <xdr:clientData/>
  </xdr:twoCellAnchor>
  <xdr:twoCellAnchor>
    <xdr:from>
      <xdr:col>1</xdr:col>
      <xdr:colOff>594360</xdr:colOff>
      <xdr:row>13</xdr:row>
      <xdr:rowOff>76200</xdr:rowOff>
    </xdr:from>
    <xdr:to>
      <xdr:col>6</xdr:col>
      <xdr:colOff>388620</xdr:colOff>
      <xdr:row>28</xdr:row>
      <xdr:rowOff>76200</xdr:rowOff>
    </xdr:to>
    <xdr:graphicFrame macro="">
      <xdr:nvGraphicFramePr>
        <xdr:cNvPr id="8" name="Chart 7">
          <a:extLst>
            <a:ext uri="{FF2B5EF4-FFF2-40B4-BE49-F238E27FC236}">
              <a16:creationId xmlns:a16="http://schemas.microsoft.com/office/drawing/2014/main" id="{E5B3EAE9-0527-4730-899E-2AD357D4D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464820</xdr:colOff>
      <xdr:row>13</xdr:row>
      <xdr:rowOff>76200</xdr:rowOff>
    </xdr:from>
    <xdr:to>
      <xdr:col>9</xdr:col>
      <xdr:colOff>1432560</xdr:colOff>
      <xdr:row>27</xdr:row>
      <xdr:rowOff>15240</xdr:rowOff>
    </xdr:to>
    <xdr:graphicFrame macro="">
      <xdr:nvGraphicFramePr>
        <xdr:cNvPr id="11" name="Chart 10">
          <a:extLst>
            <a:ext uri="{FF2B5EF4-FFF2-40B4-BE49-F238E27FC236}">
              <a16:creationId xmlns:a16="http://schemas.microsoft.com/office/drawing/2014/main" id="{D8721F44-6AA3-43C9-BC44-710A035D0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304800</xdr:colOff>
      <xdr:row>25</xdr:row>
      <xdr:rowOff>167640</xdr:rowOff>
    </xdr:from>
    <xdr:to>
      <xdr:col>9</xdr:col>
      <xdr:colOff>1084580</xdr:colOff>
      <xdr:row>27</xdr:row>
      <xdr:rowOff>17780</xdr:rowOff>
    </xdr:to>
    <xdr:sp macro="" textlink="">
      <xdr:nvSpPr>
        <xdr:cNvPr id="16" name="TextBox 45">
          <a:extLst>
            <a:ext uri="{FF2B5EF4-FFF2-40B4-BE49-F238E27FC236}">
              <a16:creationId xmlns:a16="http://schemas.microsoft.com/office/drawing/2014/main" id="{DD0AA6C5-2ACA-8163-5CDE-9D14C16EE87A}"/>
            </a:ext>
          </a:extLst>
        </xdr:cNvPr>
        <xdr:cNvSpPr txBox="1"/>
      </xdr:nvSpPr>
      <xdr:spPr>
        <a:xfrm>
          <a:off x="4572000" y="4739640"/>
          <a:ext cx="206756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1400" b="1" baseline="0">
              <a:latin typeface="+mj-lt"/>
            </a:rPr>
            <a:t>Gender Wise Analysis</a:t>
          </a:r>
          <a:endParaRPr lang="en-IN" sz="1400" b="1">
            <a:latin typeface="+mj-lt"/>
          </a:endParaRPr>
        </a:p>
      </xdr:txBody>
    </xdr:sp>
    <xdr:clientData/>
  </xdr:twoCellAnchor>
  <xdr:twoCellAnchor>
    <xdr:from>
      <xdr:col>9</xdr:col>
      <xdr:colOff>1508760</xdr:colOff>
      <xdr:row>0</xdr:row>
      <xdr:rowOff>68580</xdr:rowOff>
    </xdr:from>
    <xdr:to>
      <xdr:col>10</xdr:col>
      <xdr:colOff>2613660</xdr:colOff>
      <xdr:row>8</xdr:row>
      <xdr:rowOff>30480</xdr:rowOff>
    </xdr:to>
    <xdr:graphicFrame macro="">
      <xdr:nvGraphicFramePr>
        <xdr:cNvPr id="19" name="Chart 18">
          <a:extLst>
            <a:ext uri="{FF2B5EF4-FFF2-40B4-BE49-F238E27FC236}">
              <a16:creationId xmlns:a16="http://schemas.microsoft.com/office/drawing/2014/main" id="{A359CD74-923D-4C61-81A4-9D3E9F5C8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2164080</xdr:colOff>
      <xdr:row>7</xdr:row>
      <xdr:rowOff>91440</xdr:rowOff>
    </xdr:from>
    <xdr:to>
      <xdr:col>10</xdr:col>
      <xdr:colOff>1996440</xdr:colOff>
      <xdr:row>9</xdr:row>
      <xdr:rowOff>15240</xdr:rowOff>
    </xdr:to>
    <xdr:sp macro="" textlink="">
      <xdr:nvSpPr>
        <xdr:cNvPr id="20" name="TextBox 19">
          <a:extLst>
            <a:ext uri="{FF2B5EF4-FFF2-40B4-BE49-F238E27FC236}">
              <a16:creationId xmlns:a16="http://schemas.microsoft.com/office/drawing/2014/main" id="{880EAF2E-8C6A-4C54-937A-16EF02F89202}"/>
            </a:ext>
          </a:extLst>
        </xdr:cNvPr>
        <xdr:cNvSpPr txBox="1"/>
      </xdr:nvSpPr>
      <xdr:spPr>
        <a:xfrm>
          <a:off x="7719060" y="1371600"/>
          <a:ext cx="26974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baseline="0">
              <a:latin typeface="+mj-lt"/>
            </a:rPr>
            <a:t>No.of Patients by Dept. Referral</a:t>
          </a:r>
          <a:endParaRPr lang="en-IN" sz="1400" b="1">
            <a:latin typeface="+mj-lt"/>
          </a:endParaRPr>
        </a:p>
      </xdr:txBody>
    </xdr:sp>
    <xdr:clientData/>
  </xdr:twoCellAnchor>
  <xdr:twoCellAnchor editAs="oneCell">
    <xdr:from>
      <xdr:col>9</xdr:col>
      <xdr:colOff>487680</xdr:colOff>
      <xdr:row>0</xdr:row>
      <xdr:rowOff>152401</xdr:rowOff>
    </xdr:from>
    <xdr:to>
      <xdr:col>9</xdr:col>
      <xdr:colOff>1348740</xdr:colOff>
      <xdr:row>4</xdr:row>
      <xdr:rowOff>129540</xdr:rowOff>
    </xdr:to>
    <mc:AlternateContent xmlns:mc="http://schemas.openxmlformats.org/markup-compatibility/2006" xmlns:a14="http://schemas.microsoft.com/office/drawing/2010/main">
      <mc:Choice Requires="a14">
        <xdr:graphicFrame macro="">
          <xdr:nvGraphicFramePr>
            <xdr:cNvPr id="23" name="Date (Year)">
              <a:extLst>
                <a:ext uri="{FF2B5EF4-FFF2-40B4-BE49-F238E27FC236}">
                  <a16:creationId xmlns:a16="http://schemas.microsoft.com/office/drawing/2014/main" id="{947DDF1D-C916-4821-99D3-CB7F8D894BB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040341" y="152401"/>
              <a:ext cx="861060" cy="719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0.14388</cdr:x>
      <cdr:y>0.83796</cdr:y>
    </cdr:from>
    <cdr:to>
      <cdr:x>0.87131</cdr:x>
      <cdr:y>0.91667</cdr:y>
    </cdr:to>
    <cdr:sp macro="" textlink="">
      <cdr:nvSpPr>
        <cdr:cNvPr id="2" name="TextBox 45">
          <a:extLst xmlns:a="http://schemas.openxmlformats.org/drawingml/2006/main">
            <a:ext uri="{FF2B5EF4-FFF2-40B4-BE49-F238E27FC236}">
              <a16:creationId xmlns:a16="http://schemas.microsoft.com/office/drawing/2014/main" id="{77A9B82B-DA1C-99FB-64D5-2A97940E7EC8}"/>
            </a:ext>
          </a:extLst>
        </cdr:cNvPr>
        <cdr:cNvSpPr txBox="1"/>
      </cdr:nvSpPr>
      <cdr:spPr>
        <a:xfrm xmlns:a="http://schemas.openxmlformats.org/drawingml/2006/main">
          <a:off x="408940" y="2298700"/>
          <a:ext cx="2067560" cy="2159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b="1" baseline="0">
              <a:latin typeface="+mj-lt"/>
            </a:rPr>
            <a:t>Patient Attended Status</a:t>
          </a:r>
          <a:endParaRPr lang="en-IN" sz="1400" b="1">
            <a:latin typeface="+mj-lt"/>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2</xdr:col>
      <xdr:colOff>45720</xdr:colOff>
      <xdr:row>3</xdr:row>
      <xdr:rowOff>114300</xdr:rowOff>
    </xdr:from>
    <xdr:to>
      <xdr:col>16</xdr:col>
      <xdr:colOff>7620</xdr:colOff>
      <xdr:row>24</xdr:row>
      <xdr:rowOff>106680</xdr:rowOff>
    </xdr:to>
    <xdr:graphicFrame macro="">
      <xdr:nvGraphicFramePr>
        <xdr:cNvPr id="2" name="Chart 1">
          <a:extLst>
            <a:ext uri="{FF2B5EF4-FFF2-40B4-BE49-F238E27FC236}">
              <a16:creationId xmlns:a16="http://schemas.microsoft.com/office/drawing/2014/main" id="{8C47B891-32D4-4357-B62C-A2C629763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342900</xdr:colOff>
      <xdr:row>3</xdr:row>
      <xdr:rowOff>160020</xdr:rowOff>
    </xdr:from>
    <xdr:to>
      <xdr:col>15</xdr:col>
      <xdr:colOff>259080</xdr:colOff>
      <xdr:row>6</xdr:row>
      <xdr:rowOff>137160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B8413CE-DF38-7918-FBA7-A0711233B0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869680" y="708660"/>
          <a:ext cx="525780" cy="5257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60960</xdr:colOff>
      <xdr:row>2</xdr:row>
      <xdr:rowOff>22860</xdr:rowOff>
    </xdr:from>
    <xdr:to>
      <xdr:col>15</xdr:col>
      <xdr:colOff>518160</xdr:colOff>
      <xdr:row>23</xdr:row>
      <xdr:rowOff>106680</xdr:rowOff>
    </xdr:to>
    <xdr:graphicFrame macro="">
      <xdr:nvGraphicFramePr>
        <xdr:cNvPr id="2" name="Chart 1">
          <a:extLst>
            <a:ext uri="{FF2B5EF4-FFF2-40B4-BE49-F238E27FC236}">
              <a16:creationId xmlns:a16="http://schemas.microsoft.com/office/drawing/2014/main" id="{19D7DF19-8242-4D8B-BB19-5FA91E758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472440</xdr:colOff>
      <xdr:row>2</xdr:row>
      <xdr:rowOff>83820</xdr:rowOff>
    </xdr:from>
    <xdr:to>
      <xdr:col>15</xdr:col>
      <xdr:colOff>419100</xdr:colOff>
      <xdr:row>5</xdr:row>
      <xdr:rowOff>53340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A4663669-A336-4C9A-B302-1FA465C0394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006840" y="449580"/>
          <a:ext cx="556260" cy="5181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556260</xdr:colOff>
      <xdr:row>1</xdr:row>
      <xdr:rowOff>129540</xdr:rowOff>
    </xdr:from>
    <xdr:to>
      <xdr:col>17</xdr:col>
      <xdr:colOff>144780</xdr:colOff>
      <xdr:row>23</xdr:row>
      <xdr:rowOff>76200</xdr:rowOff>
    </xdr:to>
    <xdr:graphicFrame macro="">
      <xdr:nvGraphicFramePr>
        <xdr:cNvPr id="4" name="Chart 3">
          <a:extLst>
            <a:ext uri="{FF2B5EF4-FFF2-40B4-BE49-F238E27FC236}">
              <a16:creationId xmlns:a16="http://schemas.microsoft.com/office/drawing/2014/main" id="{25C20B2A-A7A6-44A8-A131-1B7D95C18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0.92251</cdr:x>
      <cdr:y>0.01919</cdr:y>
    </cdr:from>
    <cdr:to>
      <cdr:x>0.98369</cdr:x>
      <cdr:y>0.16315</cdr:y>
    </cdr:to>
    <cdr:pic>
      <cdr:nvPicPr>
        <cdr:cNvPr id="6" name="Graphic 5"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837D52E-F9A6-DE06-EE75-20B6BCA0F5C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8618220" y="76200"/>
          <a:ext cx="571500" cy="5715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29513885" createdVersion="5" refreshedVersion="8" minRefreshableVersion="3" recordCount="0" supportSubquery="1" supportAdvancedDrill="1" xr:uid="{CF33FC7B-7050-4859-A365-98A46EA7BEC0}">
  <cacheSource type="external" connectionId="3"/>
  <cacheFields count="3">
    <cacheField name="[Measures].[Distinct Count of Patient Id]" caption="Distinct Count of Patient Id" numFmtId="0" hierarchy="31" level="32767"/>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29629631" createdVersion="5" refreshedVersion="8" minRefreshableVersion="3" recordCount="0" supportSubquery="1" supportAdvancedDrill="1" xr:uid="{E0FEB0CB-4FD9-4A43-8B80-C1174D671B1F}">
  <cacheSource type="external" connectionId="3"/>
  <cacheFields count="2">
    <cacheField name="[Measures].[Distinct Count of Patient Id]" caption="Distinct Count of Patient Id" numFmtId="0" hierarchy="31"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2974537" createdVersion="5" refreshedVersion="8" minRefreshableVersion="3" recordCount="0" supportSubquery="1" supportAdvancedDrill="1" xr:uid="{9A38991D-F917-4850-927C-B38A9ACD6249}">
  <cacheSource type="external" connectionId="3"/>
  <cacheFields count="2">
    <cacheField name="[Measures].[Average of Patient Wait time]" caption="Average of Patient Wait time" numFmtId="0" hierarchy="33"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29861109" createdVersion="5" refreshedVersion="8" minRefreshableVersion="3" recordCount="0" supportSubquery="1" supportAdvancedDrill="1" xr:uid="{3868744C-7902-4FB6-AB8E-825C2B42655F}">
  <cacheSource type="external" connectionId="3"/>
  <cacheFields count="2">
    <cacheField name="[Measures].[Average of Patient Satisfaction Score]" caption="Average of Patient Satisfaction Score" numFmtId="0" hierarchy="35" level="32767"/>
    <cacheField name="[Calender_Table].[Date (Month)].[Date (Month)]" caption="Date (Month)" numFmtId="0" hierarchy="1" level="1">
      <sharedItems containsSemiMixedTypes="0" containsNonDate="0" containsString="0"/>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30208332" createdVersion="5" refreshedVersion="8" minRefreshableVersion="3" recordCount="0" supportSubquery="1" supportAdvancedDrill="1" xr:uid="{04D01F93-3953-44A0-82C3-49B5A1792208}">
  <cacheSource type="external" connectionId="3"/>
  <cacheFields count="3">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Measures].[Average of Patient Wait time]" caption="Average of Patient Wait time" numFmtId="0" hierarchy="33" level="32767"/>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30671294" createdVersion="5" refreshedVersion="8" minRefreshableVersion="3" recordCount="0" supportSubquery="1" supportAdvancedDrill="1" xr:uid="{C91762B0-F16F-476E-B4A7-9822DB0415A7}">
  <cacheSource type="external" connectionId="3"/>
  <cacheFields count="3">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5" level="32767"/>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31018517" createdVersion="5" refreshedVersion="8" minRefreshableVersion="3" recordCount="0" supportSubquery="1" supportAdvancedDrill="1" xr:uid="{999EA99F-5F16-42A6-BE60-F667326C906B}">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8" level="32767"/>
    <cacheField name="Unsupported0" numFmtId="0" hierarchy="41" level="32767">
      <extLst>
        <ext xmlns:x14="http://schemas.microsoft.com/office/spreadsheetml/2009/9/main" uri="{63CAB8AC-B538-458d-9737-405883B0398D}">
          <x14:cacheField ignore="1"/>
        </ext>
      </extLst>
    </cacheField>
  </cacheFields>
  <cacheHierarchies count="4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3136574" createdVersion="5" refreshedVersion="8" minRefreshableVersion="3" recordCount="0" supportSubquery="1" supportAdvancedDrill="1" xr:uid="{055A5046-668B-49C4-BCFA-C1D5D48B19AA}">
  <cacheSource type="external" connectionId="3"/>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40" level="32767"/>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31712964" createdVersion="5" refreshedVersion="8" minRefreshableVersion="3" recordCount="0" supportSubquery="1" supportAdvancedDrill="1" xr:uid="{3279F871-4773-4DA4-9EA4-DAABED015211}">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Id]" caption="Count of Patient Id" numFmtId="0" hierarchy="30" level="32767"/>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32060187" createdVersion="5" refreshedVersion="8" minRefreshableVersion="3" recordCount="0" supportSubquery="1" supportAdvancedDrill="1" xr:uid="{5925D683-166C-4999-AE3D-1CB6DAECB317}">
  <cacheSource type="external" connectionId="3"/>
  <cacheFields count="3">
    <cacheField name="[Calender_Table].[Date (Month)].[Date (Month)]" caption="Date (Month)" numFmtId="0" hierarchy="1" level="1">
      <sharedItems containsSemiMixedTypes="0" containsNonDate="0" containsString="0"/>
    </cacheField>
    <cacheField name="[Measures].[Count of Patient Id]" caption="Count of Patient Id" numFmtId="0" hierarchy="30" level="32767"/>
    <cacheField name="[Hospital Emergency Room Data].[Patient Gender].[Patient Gender]" caption="Patient Gender" numFmtId="0" hierarchy="9" level="1">
      <sharedItems count="2">
        <s v="Female"/>
        <s v="Male"/>
      </sharedItems>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3240741" createdVersion="5" refreshedVersion="8" minRefreshableVersion="3" recordCount="0" supportSubquery="1" supportAdvancedDrill="1" xr:uid="{123A7B68-9A78-49E9-A937-FAA172E6C058}">
  <cacheSource type="external" connectionId="3"/>
  <cacheFields count="3">
    <cacheField name="[Calender_Table].[Date (Month)].[Date (Month)]" caption="Date (Month)" numFmtId="0" hierarchy="1" level="1">
      <sharedItems containsSemiMixedTypes="0" containsNonDate="0" containsString="0"/>
    </cacheField>
    <cacheField name="[Measures].[Count of Patient Id]" caption="Count of Patient Id" numFmtId="0" hierarchy="30"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s>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74532870372" createdVersion="5" refreshedVersion="8" minRefreshableVersion="3" recordCount="0" supportSubquery="1" supportAdvancedDrill="1" xr:uid="{96A7AF1F-925A-4F60-9CE5-969A0956BB91}">
  <cacheSource type="external" connectionId="3"/>
  <cacheFields count="4">
    <cacheField name="[Calender_Table].[Date (Month)].[Date (Month)]" caption="Date (Month)" numFmtId="0" hierarchy="1" level="1">
      <sharedItems count="1">
        <s v="Nov"/>
      </sharedItems>
    </cacheField>
    <cacheField name="[Calender_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2">
        <s v="2023"/>
        <s v="2024"/>
      </sharedItems>
    </cacheField>
  </cacheFields>
  <cacheHierarchies count="41">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2"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5973.954658564813" createdVersion="3" refreshedVersion="8" minRefreshableVersion="3" recordCount="0" supportSubquery="1" supportAdvancedDrill="1" xr:uid="{6A34BF57-F754-4E8D-B7AA-AFAD828D1473}">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Hospital Emergency Room Data].[Patient Admission Date (Day)]" caption="Patient Admission Date (Day)" attribute="1" defaultMemberUniqueName="[Hospital Emergency Room Data].[Patient Admission Date (Day)].[All]" allUniqueName="[Hospital Emergency Room Data].[Patient Admission Date (Day)].[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Hospital Emergency Room Data].[Patient Admission Date (Day Index)]" caption="Patient Admission Date (Day Index)" attribute="1" defaultMemberUniqueName="[Hospital Emergency Room Data].[Patient Admission Date (Day Index)].[All]" allUniqueName="[Hospital Emergency Room Data].[Patient Admission Date (Day Index)].[All]" dimensionUniqueName="[Hospital Emergency Room Data]" displayFolder="" count="0" memberValueDatatype="5"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Name]" caption="Count of Patient Name"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 time]" caption="Sum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 time]" caption="Average of Patient Wait 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Distinct Count of Patient Admission Flag]" caption="Distinct 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915102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2C8591-D97C-4675-95C9-C37C34CC2CEB}" name="PivotTable10" cacheId="9" applyNumberFormats="0" applyBorderFormats="0" applyFontFormats="0" applyPatternFormats="0" applyAlignmentFormats="0" applyWidthHeightFormats="1" dataCaption="Values" tag="33c601e3-db15-405f-89b1-6dda2e2a0295" updatedVersion="8" minRefreshableVersion="3" subtotalHiddenItems="1" itemPrintTitles="1" createdVersion="5" indent="0" outline="1" outlineData="1" multipleFieldFilters="0" chartFormat="18" rowHeaderCaption="Gender">
  <location ref="A72:B75"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dataFields>
  <formats count="9">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outline="0" collapsedLevelsAreSubtotals="1" fieldPosition="0"/>
    </format>
    <format dxfId="3">
      <pivotArea dataOnly="0" labelOnly="1" outline="0" axis="axisValues" fieldPosition="0"/>
    </format>
    <format dxfId="2">
      <pivotArea dataOnly="0" labelOnly="1" outline="0" axis="axisValues" fieldPosition="0"/>
    </format>
    <format dxfId="1">
      <pivotArea dataOnly="0" labelOnly="1" outline="0" axis="axisValues" fieldPosition="0"/>
    </format>
    <format dxfId="0">
      <pivotArea collapsedLevelsAreSubtotals="1" fieldPosition="0">
        <references count="1">
          <reference field="2" count="0"/>
        </references>
      </pivotArea>
    </format>
  </formats>
  <chartFormats count="5">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caption="Count of Patient Admission Flag"/>
    <pivotHierarchy dragToData="1" caption="Distinct Count of Patient Admission Flag"/>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24E5A8-86DA-4271-9B1F-39F059A09781}" name="PivotTable1" cacheId="1" applyNumberFormats="0" applyBorderFormats="0" applyFontFormats="0" applyPatternFormats="0" applyAlignmentFormats="0" applyWidthHeightFormats="1" dataCaption="Values" tag="d9552445-41bd-427a-8947-df4aaf7ecdae" updatedVersion="8" minRefreshableVersion="3" subtotalHiddenItems="1" itemPrintTitles="1" createdVersion="5"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5">
    <format dxfId="13">
      <pivotArea type="all" dataOnly="0" outline="0" fieldPosition="0"/>
    </format>
    <format dxfId="12">
      <pivotArea outline="0" collapsedLevelsAreSubtotals="1" fieldPosition="0"/>
    </format>
    <format dxfId="11">
      <pivotArea dataOnly="0" labelOnly="1" outline="0" axis="axisValues" fieldPosition="0"/>
    </format>
    <format dxfId="10">
      <pivotArea outline="0" collapsedLevelsAreSubtotals="1" fieldPosition="0"/>
    </format>
    <format dxfId="9">
      <pivotArea outline="0" collapsedLevelsAreSubtotals="1" fieldPosition="0"/>
    </format>
  </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654156-B6A5-4C28-9665-6CDCDDCD7754}" name="PivotTable6" cacheId="5" applyNumberFormats="0" applyBorderFormats="0" applyFontFormats="0" applyPatternFormats="0" applyAlignmentFormats="0" applyWidthHeightFormats="1" dataCaption="Values" tag="6f51282f-cd6e-4c45-a6ed-9ed4dbd5fcb1" updatedVersion="8" minRefreshableVersion="3" subtotalHiddenItems="1" itemPrintTitles="1" createdVersion="5" indent="0" outline="1" outlineData="1" multipleFieldFilters="0" chartFormat="44">
  <location ref="N4:O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4"/>
  </dataFields>
  <formats count="5">
    <format dxfId="18">
      <pivotArea type="all" dataOnly="0" outline="0"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 dxfId="14">
      <pivotArea outline="0" collapsedLevelsAreSubtotals="1" fieldPosition="0"/>
    </format>
  </formats>
  <chartFormats count="2">
    <chartFormat chart="38"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6E56B5-F47B-472F-B50E-14B3E40BB239}" name="PivotTable9" cacheId="8" applyNumberFormats="0" applyBorderFormats="0" applyFontFormats="0" applyPatternFormats="0" applyAlignmentFormats="0" applyWidthHeightFormats="1" dataCaption="Values" tag="33c601e3-db15-405f-89b1-6dda2e2a0295" updatedVersion="8" minRefreshableVersion="3" subtotalHiddenItems="1" itemPrintTitles="1" createdVersion="5" indent="0" outline="1" outlineData="1" multipleFieldFilters="0" chartFormat="12" rowHeaderCaption="Wait Status">
  <location ref="A65:B6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formats count="9">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dataOnly="0" labelOnly="1" outline="0" axis="axisValues" fieldPosition="0"/>
    </format>
    <format dxfId="19">
      <pivotArea collapsedLevelsAreSubtotals="1" fieldPosition="0">
        <references count="1">
          <reference field="1"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caption="Count of Patient Admission Flag"/>
    <pivotHierarchy dragToData="1" caption="Distinct Count of Patient Admission Flag"/>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621704-2308-4745-8017-0351A50A9201}" name="PivotTable8" cacheId="7" applyNumberFormats="0" applyBorderFormats="0" applyFontFormats="0" applyPatternFormats="0" applyAlignmentFormats="0" applyWidthHeightFormats="1" dataCaption="Values" tag="33c601e3-db15-405f-89b1-6dda2e2a0295" updatedVersion="8" minRefreshableVersion="3" subtotalHiddenItems="1" itemPrintTitles="1" createdVersion="5" indent="0" outline="1" outlineData="1" multipleFieldFilters="0" chartFormat="8" rowHeaderCaption="Age Group">
  <location ref="A51:B6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1">
    <format dxfId="38">
      <pivotArea outline="0" collapsedLevelsAreSubtotals="1"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 dxfId="33">
      <pivotArea dataOnly="0" labelOnly="1" outline="0" axis="axisValues" fieldPosition="0"/>
    </format>
    <format dxfId="32">
      <pivotArea field="1" type="button" dataOnly="0" labelOnly="1" outline="0" axis="axisRow" fieldPosition="0"/>
    </format>
    <format dxfId="31">
      <pivotArea dataOnly="0" labelOnly="1" outline="0" axis="axisValues" fieldPosition="0"/>
    </format>
    <format dxfId="30">
      <pivotArea field="1" type="button" dataOnly="0" labelOnly="1" outline="0" axis="axisRow" fieldPosition="0"/>
    </format>
    <format dxfId="29">
      <pivotArea dataOnly="0" labelOnly="1" outline="0" axis="axisValues" fieldPosition="0"/>
    </format>
    <format dxfId="28">
      <pivotArea collapsedLevelsAreSubtotals="1" fieldPosition="0">
        <references count="1">
          <reference field="1" count="0"/>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caption="Count of Patient Admission Flag"/>
    <pivotHierarchy dragToData="1" caption="Distinct Count of Patient Admission Flag"/>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6E910C-EBAE-4246-8AB2-FF5CCEFEB56C}" name="PivotTable3" cacheId="3" applyNumberFormats="0" applyBorderFormats="0" applyFontFormats="0" applyPatternFormats="0" applyAlignmentFormats="0" applyWidthHeightFormats="1" dataCaption="Values" tag="33c601e3-db15-405f-89b1-6dda2e2a0295" updatedVersion="8" minRefreshableVersion="3" subtotalHiddenItems="1" itemPrintTitles="1" createdVersion="5"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5">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outline="0" collapsedLevelsAreSubtotals="1" fieldPosition="0"/>
    </format>
  </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6F25AF-B779-4B0A-A8AF-F2C14C0EA1C0}" name="PivotTable5" cacheId="0" applyNumberFormats="0" applyBorderFormats="0" applyFontFormats="0" applyPatternFormats="0" applyAlignmentFormats="0" applyWidthHeightFormats="1" dataCaption="Values" tag="6f51282f-cd6e-4c45-a6ed-9ed4dbd5fcb1" updatedVersion="8" minRefreshableVersion="3" subtotalHiddenItems="1" itemPrintTitles="1" createdVersion="5" indent="0" outline="1" outlineData="1" multipleFieldFilters="0" chartFormat="21">
  <location ref="F4:G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4">
    <format dxfId="47">
      <pivotArea type="all" dataOnly="0" outline="0" fieldPosition="0"/>
    </format>
    <format dxfId="46">
      <pivotArea outline="0" collapsedLevelsAreSubtotals="1" fieldPosition="0"/>
    </format>
    <format dxfId="45">
      <pivotArea dataOnly="0" labelOnly="1" outline="0" axis="axisValues" fieldPosition="0"/>
    </format>
    <format dxfId="44">
      <pivotArea outline="0" collapsedLevelsAreSubtotals="1" fieldPosition="0"/>
    </format>
  </formats>
  <chartFormats count="3">
    <chartFormat chart="2"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706DEB-3E58-45F0-86A8-C3784C46B5DA}" name="PivotTable4" cacheId="4" applyNumberFormats="0" applyBorderFormats="0" applyFontFormats="0" applyPatternFormats="0" applyAlignmentFormats="0" applyWidthHeightFormats="1" dataCaption="Values" tag="6f51282f-cd6e-4c45-a6ed-9ed4dbd5fcb1" updatedVersion="8" minRefreshableVersion="3" subtotalHiddenItems="1" itemPrintTitles="1" createdVersion="5" indent="0" outline="1" outlineData="1" multipleFieldFilters="0" chartFormat="39">
  <location ref="J4:K3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 time" fld="2" subtotal="average" baseField="0" baseItem="8" numFmtId="2"/>
  </dataFields>
  <formats count="5">
    <format dxfId="52">
      <pivotArea type="all" dataOnly="0" outline="0" fieldPosition="0"/>
    </format>
    <format dxfId="51">
      <pivotArea outline="0" collapsedLevelsAreSubtotals="1" fieldPosition="0"/>
    </format>
    <format dxfId="50">
      <pivotArea dataOnly="0" labelOnly="1" outline="0" axis="axisValues" fieldPosition="0"/>
    </format>
    <format dxfId="49">
      <pivotArea outline="0" collapsedLevelsAreSubtotals="1" fieldPosition="0"/>
    </format>
    <format dxfId="48">
      <pivotArea outline="0" collapsedLevelsAreSubtotals="1" fieldPosition="0"/>
    </format>
  </formats>
  <chartFormats count="3">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82FF31-B354-4527-9AD6-3ACC87CE9A7B}" name="PivotTable12" cacheId="11" applyNumberFormats="0" applyBorderFormats="0" applyFontFormats="0" applyPatternFormats="0" applyAlignmentFormats="0" applyWidthHeightFormats="1" dataCaption="Values" tag="33c601e3-db15-405f-89b1-6dda2e2a0295" updatedVersion="8" minRefreshableVersion="3" subtotalHiddenItems="1" itemPrintTitles="1" createdVersion="5" indent="0" outline="1" outlineData="1" multipleFieldFilters="0" chartFormat="18" rowHeaderCaption="Gender">
  <location ref="A93:A96"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formats count="8">
    <format dxfId="60">
      <pivotArea outline="0" collapsedLevelsAreSubtotals="1"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outline="0" collapsedLevelsAreSubtotals="1" fieldPosition="0"/>
    </format>
    <format dxfId="55">
      <pivotArea dataOnly="0" labelOnly="1" outline="0" axis="axisValues" fieldPosition="0"/>
    </format>
    <format dxfId="54">
      <pivotArea dataOnly="0" labelOnly="1" outline="0" axis="axisValues" fieldPosition="0"/>
    </format>
    <format dxfId="53">
      <pivotArea dataOnly="0" labelOnly="1" outline="0" axis="axisValues" fieldPosition="0"/>
    </format>
  </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caption="Count of Patient Admission Flag"/>
    <pivotHierarchy dragToData="1" caption="Distinct Count of Patient Admission Flag"/>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D481F4-F312-4618-B75A-DDAF007C830C}" name="PivotTable11" cacheId="10" applyNumberFormats="0" applyBorderFormats="0" applyFontFormats="0" applyPatternFormats="0" applyAlignmentFormats="0" applyWidthHeightFormats="1" dataCaption="Values" tag="33c601e3-db15-405f-89b1-6dda2e2a0295" updatedVersion="8" minRefreshableVersion="3" subtotalHiddenItems="1" itemPrintTitles="1" createdVersion="5" indent="0" outline="1" outlineData="1" multipleFieldFilters="0" chartFormat="22" rowHeaderCaption="Department">
  <location ref="A80:B89"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2"/>
  </rowFields>
  <rowItems count="9">
    <i>
      <x v="7"/>
    </i>
    <i>
      <x v="1"/>
    </i>
    <i>
      <x/>
    </i>
    <i>
      <x v="3"/>
    </i>
    <i>
      <x v="6"/>
    </i>
    <i>
      <x v="5"/>
    </i>
    <i>
      <x v="2"/>
    </i>
    <i>
      <x v="4"/>
    </i>
    <i t="grand">
      <x/>
    </i>
  </rowItems>
  <colItems count="1">
    <i/>
  </colItems>
  <dataFields count="1">
    <dataField name="Count of Patient Id" fld="1" subtotal="count" baseField="0" baseItem="0"/>
  </dataFields>
  <formats count="9">
    <format dxfId="69">
      <pivotArea outline="0" collapsedLevelsAreSubtotals="1"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outline="0" collapsedLevelsAreSubtotals="1" fieldPosition="0"/>
    </format>
    <format dxfId="64">
      <pivotArea dataOnly="0" labelOnly="1" outline="0" axis="axisValues" fieldPosition="0"/>
    </format>
    <format dxfId="63">
      <pivotArea dataOnly="0" labelOnly="1" outline="0" axis="axisValues" fieldPosition="0"/>
    </format>
    <format dxfId="62">
      <pivotArea dataOnly="0" labelOnly="1" outline="0" axis="axisValues" fieldPosition="0"/>
    </format>
    <format dxfId="61">
      <pivotArea collapsedLevelsAreSubtotals="1" fieldPosition="0">
        <references count="1">
          <reference field="2" count="0"/>
        </references>
      </pivotArea>
    </format>
  </formats>
  <chartFormats count="5">
    <chartFormat chart="8"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caption="Count of Patient Admission Flag"/>
    <pivotHierarchy dragToData="1" caption="Distinct Count of Patient Admission Flag"/>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C4213E-3E67-4B76-83F3-1B5FE369C9CE}" name="PivotTable7" cacheId="6" applyNumberFormats="0" applyBorderFormats="0" applyFontFormats="0" applyPatternFormats="0" applyAlignmentFormats="0" applyWidthHeightFormats="1" dataCaption="Values" tag="33c601e3-db15-405f-89b1-6dda2e2a0295" updatedVersion="8" minRefreshableVersion="3" subtotalHiddenItems="1" itemPrintTitles="1" createdVersion="5" indent="0" outline="1" outlineData="1" multipleFieldFilters="0" chartFormat="6" rowHeaderCaption="Admission Status">
  <location ref="A39:C42"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1" baseItem="1" numFmtId="10">
      <extLst>
        <ext xmlns:x14="http://schemas.microsoft.com/office/spreadsheetml/2009/9/main" uri="{E15A36E0-9728-4e99-A89B-3F7291B0FE68}">
          <x14:dataField sourceField="2" uniqueName="[__Xl2].[Measures].[Count of Patient Admission Flag]"/>
        </ext>
      </extLst>
    </dataField>
  </dataFields>
  <formats count="6">
    <format dxfId="75">
      <pivotArea outline="0" collapsedLevelsAreSubtotals="1"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 dxfId="71">
      <pivotArea outline="0" collapsedLevelsAreSubtotals="1" fieldPosition="0"/>
    </format>
    <format dxfId="7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2">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caption="Average of Patient Satisfaction Score"/>
    <pivotHierarchy dragToData="1"/>
    <pivotHierarchy dragToData="1"/>
    <pivotHierarchy dragToData="1" caption="Count of Patient Admission Flag"/>
    <pivotHierarchy dragToData="1" caption="Distinct Count of Patient Admission Flag"/>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CD74AD-8EA1-4CE1-BD97-30436D425196}" name="PivotTable2" cacheId="2" applyNumberFormats="0" applyBorderFormats="0" applyFontFormats="0" applyPatternFormats="0" applyAlignmentFormats="0" applyWidthHeightFormats="1" dataCaption="Values" tag="8ff3f36b-dfb4-4574-b21f-4fcf0c6d90e8" updatedVersion="8" minRefreshableVersion="3"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 time" fld="0" subtotal="average" baseField="0" baseItem="0" numFmtId="2"/>
  </dataFields>
  <formats count="5">
    <format dxfId="80">
      <pivotArea outline="0" collapsedLevelsAreSubtotals="1"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outline="0" collapsedLevelsAreSubtotals="1" fieldPosition="0"/>
    </format>
  </formats>
  <pivotHierarchies count="41">
    <pivotHierarchy multipleItemSelectionAllowed="1"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D2352F7-086A-46D3-81A8-E421CEE4A341}" sourceName="[Calender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s>
  <data>
    <olap pivotCacheId="91510242">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3F95965-8CBD-4A76-8DCD-C43D96BD73D9}"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151024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D7FD4DE-F461-4DD8-8187-F1867374C6D0}" cache="Slicer_Date__Month" caption="Date (Month)" showCaption="0" level="1" rowHeight="273600"/>
  <slicer name="Date (Year)" xr10:uid="{66BB4B96-F41E-4B25-81D1-10E233B9130C}" cache="Slicer_Date__Year" caption="Date (Year)" showCaption="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96"/>
  <sheetViews>
    <sheetView workbookViewId="0">
      <selection activeCell="D52" sqref="D52"/>
    </sheetView>
  </sheetViews>
  <sheetFormatPr defaultRowHeight="14.4" x14ac:dyDescent="0.3"/>
  <cols>
    <col min="1" max="1" width="15" customWidth="1"/>
    <col min="2" max="2" width="10" customWidth="1"/>
    <col min="4" max="4" width="17.44140625" customWidth="1"/>
    <col min="6" max="6" width="13.5546875" customWidth="1"/>
  </cols>
  <sheetData>
    <row r="2" spans="1:15" x14ac:dyDescent="0.3">
      <c r="A2" s="1" t="s">
        <v>3</v>
      </c>
    </row>
    <row r="3" spans="1:15" x14ac:dyDescent="0.3">
      <c r="A3" s="1" t="s">
        <v>2</v>
      </c>
      <c r="F3" t="s">
        <v>7</v>
      </c>
      <c r="J3" t="s">
        <v>8</v>
      </c>
      <c r="N3" t="s">
        <v>11</v>
      </c>
    </row>
    <row r="4" spans="1:15" ht="15.6" x14ac:dyDescent="0.3">
      <c r="A4" s="17">
        <v>964</v>
      </c>
      <c r="F4" s="4" t="s">
        <v>0</v>
      </c>
      <c r="G4" s="1" t="s">
        <v>2</v>
      </c>
      <c r="J4" s="4" t="s">
        <v>0</v>
      </c>
      <c r="K4" s="1" t="s">
        <v>4</v>
      </c>
      <c r="N4" s="4" t="s">
        <v>0</v>
      </c>
      <c r="O4" s="1" t="s">
        <v>5</v>
      </c>
    </row>
    <row r="5" spans="1:15" x14ac:dyDescent="0.3">
      <c r="F5" s="5" t="s">
        <v>31</v>
      </c>
      <c r="G5" s="16">
        <v>35</v>
      </c>
      <c r="J5" s="5" t="s">
        <v>31</v>
      </c>
      <c r="K5" s="3">
        <v>36.971428571428568</v>
      </c>
      <c r="N5" s="5" t="s">
        <v>31</v>
      </c>
      <c r="O5" s="3">
        <v>4.833333333333333</v>
      </c>
    </row>
    <row r="6" spans="1:15" x14ac:dyDescent="0.3">
      <c r="F6" s="5" t="s">
        <v>32</v>
      </c>
      <c r="G6" s="16">
        <v>25</v>
      </c>
      <c r="J6" s="5" t="s">
        <v>32</v>
      </c>
      <c r="K6" s="3">
        <v>35.64</v>
      </c>
      <c r="N6" s="5" t="s">
        <v>32</v>
      </c>
      <c r="O6" s="3">
        <v>4.5</v>
      </c>
    </row>
    <row r="7" spans="1:15" x14ac:dyDescent="0.3">
      <c r="F7" s="5" t="s">
        <v>33</v>
      </c>
      <c r="G7" s="16">
        <v>33</v>
      </c>
      <c r="J7" s="5" t="s">
        <v>33</v>
      </c>
      <c r="K7" s="3">
        <v>34.454545454545453</v>
      </c>
      <c r="N7" s="5" t="s">
        <v>33</v>
      </c>
      <c r="O7" s="3">
        <v>3.6666666666666665</v>
      </c>
    </row>
    <row r="8" spans="1:15" x14ac:dyDescent="0.3">
      <c r="A8" s="1" t="s">
        <v>4</v>
      </c>
      <c r="F8" s="5" t="s">
        <v>34</v>
      </c>
      <c r="G8" s="16">
        <v>34</v>
      </c>
      <c r="J8" s="5" t="s">
        <v>34</v>
      </c>
      <c r="K8" s="3">
        <v>37.088235294117645</v>
      </c>
      <c r="N8" s="5" t="s">
        <v>34</v>
      </c>
      <c r="O8" s="3">
        <v>5.4444444444444446</v>
      </c>
    </row>
    <row r="9" spans="1:15" x14ac:dyDescent="0.3">
      <c r="A9" s="3">
        <v>34.502074688796682</v>
      </c>
      <c r="F9" s="5" t="s">
        <v>35</v>
      </c>
      <c r="G9" s="16">
        <v>30</v>
      </c>
      <c r="J9" s="5" t="s">
        <v>35</v>
      </c>
      <c r="K9" s="3">
        <v>27.933333333333334</v>
      </c>
      <c r="N9" s="5" t="s">
        <v>35</v>
      </c>
      <c r="O9" s="3">
        <v>4.2857142857142856</v>
      </c>
    </row>
    <row r="10" spans="1:15" x14ac:dyDescent="0.3">
      <c r="F10" s="5" t="s">
        <v>36</v>
      </c>
      <c r="G10" s="16">
        <v>26</v>
      </c>
      <c r="J10" s="5" t="s">
        <v>36</v>
      </c>
      <c r="K10" s="3">
        <v>33.884615384615387</v>
      </c>
      <c r="N10" s="5" t="s">
        <v>36</v>
      </c>
      <c r="O10" s="3">
        <v>3.3333333333333335</v>
      </c>
    </row>
    <row r="11" spans="1:15" x14ac:dyDescent="0.3">
      <c r="F11" s="5" t="s">
        <v>37</v>
      </c>
      <c r="G11" s="16">
        <v>29</v>
      </c>
      <c r="J11" s="5" t="s">
        <v>37</v>
      </c>
      <c r="K11" s="3">
        <v>33.827586206896555</v>
      </c>
      <c r="N11" s="5" t="s">
        <v>37</v>
      </c>
      <c r="O11" s="3">
        <v>7.1428571428571432</v>
      </c>
    </row>
    <row r="12" spans="1:15" x14ac:dyDescent="0.3">
      <c r="F12" s="5" t="s">
        <v>38</v>
      </c>
      <c r="G12" s="16">
        <v>26</v>
      </c>
      <c r="J12" s="5" t="s">
        <v>38</v>
      </c>
      <c r="K12" s="3">
        <v>31.576923076923077</v>
      </c>
      <c r="N12" s="5" t="s">
        <v>38</v>
      </c>
      <c r="O12" s="3">
        <v>4</v>
      </c>
    </row>
    <row r="13" spans="1:15" x14ac:dyDescent="0.3">
      <c r="A13" s="1" t="s">
        <v>5</v>
      </c>
      <c r="F13" s="5" t="s">
        <v>39</v>
      </c>
      <c r="G13" s="16">
        <v>37</v>
      </c>
      <c r="J13" s="5" t="s">
        <v>39</v>
      </c>
      <c r="K13" s="3">
        <v>33.270270270270274</v>
      </c>
      <c r="N13" s="5" t="s">
        <v>39</v>
      </c>
      <c r="O13" s="3">
        <v>5</v>
      </c>
    </row>
    <row r="14" spans="1:15" x14ac:dyDescent="0.3">
      <c r="A14" s="3">
        <v>5.0036496350364965</v>
      </c>
      <c r="F14" s="5" t="s">
        <v>40</v>
      </c>
      <c r="G14" s="16">
        <v>22</v>
      </c>
      <c r="J14" s="5" t="s">
        <v>40</v>
      </c>
      <c r="K14" s="3">
        <v>36.5</v>
      </c>
      <c r="N14" s="5" t="s">
        <v>40</v>
      </c>
      <c r="O14" s="3">
        <v>8.5</v>
      </c>
    </row>
    <row r="15" spans="1:15" x14ac:dyDescent="0.3">
      <c r="F15" s="5" t="s">
        <v>41</v>
      </c>
      <c r="G15" s="16">
        <v>43</v>
      </c>
      <c r="J15" s="5" t="s">
        <v>41</v>
      </c>
      <c r="K15" s="3">
        <v>34.093023255813954</v>
      </c>
      <c r="N15" s="5" t="s">
        <v>41</v>
      </c>
      <c r="O15" s="3">
        <v>5.3636363636363633</v>
      </c>
    </row>
    <row r="16" spans="1:15" x14ac:dyDescent="0.3">
      <c r="F16" s="5" t="s">
        <v>42</v>
      </c>
      <c r="G16" s="16">
        <v>37</v>
      </c>
      <c r="J16" s="5" t="s">
        <v>42</v>
      </c>
      <c r="K16" s="3">
        <v>39.216216216216218</v>
      </c>
      <c r="N16" s="5" t="s">
        <v>42</v>
      </c>
      <c r="O16" s="3">
        <v>3.2222222222222223</v>
      </c>
    </row>
    <row r="17" spans="6:15" x14ac:dyDescent="0.3">
      <c r="F17" s="5" t="s">
        <v>43</v>
      </c>
      <c r="G17" s="16">
        <v>34</v>
      </c>
      <c r="J17" s="5" t="s">
        <v>43</v>
      </c>
      <c r="K17" s="3">
        <v>35.676470588235297</v>
      </c>
      <c r="N17" s="5" t="s">
        <v>43</v>
      </c>
      <c r="O17" s="3">
        <v>3.8888888888888888</v>
      </c>
    </row>
    <row r="18" spans="6:15" x14ac:dyDescent="0.3">
      <c r="F18" s="5" t="s">
        <v>44</v>
      </c>
      <c r="G18" s="16">
        <v>31</v>
      </c>
      <c r="J18" s="5" t="s">
        <v>44</v>
      </c>
      <c r="K18" s="3">
        <v>34.354838709677416</v>
      </c>
      <c r="N18" s="5" t="s">
        <v>44</v>
      </c>
      <c r="O18" s="3">
        <v>5.4615384615384617</v>
      </c>
    </row>
    <row r="19" spans="6:15" x14ac:dyDescent="0.3">
      <c r="F19" s="5" t="s">
        <v>45</v>
      </c>
      <c r="G19" s="16">
        <v>25</v>
      </c>
      <c r="J19" s="5" t="s">
        <v>45</v>
      </c>
      <c r="K19" s="3">
        <v>38.56</v>
      </c>
      <c r="N19" s="5" t="s">
        <v>45</v>
      </c>
      <c r="O19" s="3">
        <v>5.9090909090909092</v>
      </c>
    </row>
    <row r="20" spans="6:15" x14ac:dyDescent="0.3">
      <c r="F20" s="5" t="s">
        <v>46</v>
      </c>
      <c r="G20" s="16">
        <v>26</v>
      </c>
      <c r="J20" s="5" t="s">
        <v>46</v>
      </c>
      <c r="K20" s="3">
        <v>28.76923076923077</v>
      </c>
      <c r="N20" s="5" t="s">
        <v>46</v>
      </c>
      <c r="O20" s="3">
        <v>6.625</v>
      </c>
    </row>
    <row r="21" spans="6:15" x14ac:dyDescent="0.3">
      <c r="F21" s="5" t="s">
        <v>47</v>
      </c>
      <c r="G21" s="16">
        <v>28</v>
      </c>
      <c r="J21" s="5" t="s">
        <v>47</v>
      </c>
      <c r="K21" s="3">
        <v>33.571428571428569</v>
      </c>
      <c r="N21" s="5" t="s">
        <v>47</v>
      </c>
      <c r="O21" s="3">
        <v>6.4545454545454541</v>
      </c>
    </row>
    <row r="22" spans="6:15" x14ac:dyDescent="0.3">
      <c r="F22" s="5" t="s">
        <v>48</v>
      </c>
      <c r="G22" s="16">
        <v>43</v>
      </c>
      <c r="J22" s="5" t="s">
        <v>48</v>
      </c>
      <c r="K22" s="3">
        <v>33.534883720930232</v>
      </c>
      <c r="N22" s="5" t="s">
        <v>48</v>
      </c>
      <c r="O22" s="3">
        <v>5.166666666666667</v>
      </c>
    </row>
    <row r="23" spans="6:15" x14ac:dyDescent="0.3">
      <c r="F23" s="5" t="s">
        <v>49</v>
      </c>
      <c r="G23" s="16">
        <v>33</v>
      </c>
      <c r="J23" s="5" t="s">
        <v>49</v>
      </c>
      <c r="K23" s="3">
        <v>39.515151515151516</v>
      </c>
      <c r="N23" s="5" t="s">
        <v>49</v>
      </c>
      <c r="O23" s="3">
        <v>6.7</v>
      </c>
    </row>
    <row r="24" spans="6:15" x14ac:dyDescent="0.3">
      <c r="F24" s="5" t="s">
        <v>50</v>
      </c>
      <c r="G24" s="16">
        <v>42</v>
      </c>
      <c r="J24" s="5" t="s">
        <v>50</v>
      </c>
      <c r="K24" s="3">
        <v>32.714285714285715</v>
      </c>
      <c r="N24" s="5" t="s">
        <v>50</v>
      </c>
      <c r="O24" s="3">
        <v>3.75</v>
      </c>
    </row>
    <row r="25" spans="6:15" x14ac:dyDescent="0.3">
      <c r="F25" s="5" t="s">
        <v>51</v>
      </c>
      <c r="G25" s="16">
        <v>35</v>
      </c>
      <c r="J25" s="5" t="s">
        <v>51</v>
      </c>
      <c r="K25" s="3">
        <v>30.62857142857143</v>
      </c>
      <c r="N25" s="5" t="s">
        <v>51</v>
      </c>
      <c r="O25" s="3">
        <v>4.8461538461538458</v>
      </c>
    </row>
    <row r="26" spans="6:15" x14ac:dyDescent="0.3">
      <c r="F26" s="5" t="s">
        <v>52</v>
      </c>
      <c r="G26" s="16">
        <v>35</v>
      </c>
      <c r="J26" s="5" t="s">
        <v>52</v>
      </c>
      <c r="K26" s="3">
        <v>36.914285714285711</v>
      </c>
      <c r="N26" s="5" t="s">
        <v>52</v>
      </c>
      <c r="O26" s="3">
        <v>4.6363636363636367</v>
      </c>
    </row>
    <row r="27" spans="6:15" x14ac:dyDescent="0.3">
      <c r="F27" s="5" t="s">
        <v>53</v>
      </c>
      <c r="G27" s="16">
        <v>31</v>
      </c>
      <c r="J27" s="5" t="s">
        <v>53</v>
      </c>
      <c r="K27" s="3">
        <v>41.064516129032256</v>
      </c>
      <c r="N27" s="5" t="s">
        <v>53</v>
      </c>
      <c r="O27" s="3">
        <v>5.1111111111111107</v>
      </c>
    </row>
    <row r="28" spans="6:15" x14ac:dyDescent="0.3">
      <c r="F28" s="5" t="s">
        <v>54</v>
      </c>
      <c r="G28" s="16">
        <v>31</v>
      </c>
      <c r="J28" s="5" t="s">
        <v>54</v>
      </c>
      <c r="K28" s="3">
        <v>32.58064516129032</v>
      </c>
      <c r="N28" s="5" t="s">
        <v>54</v>
      </c>
      <c r="O28" s="3">
        <v>7.375</v>
      </c>
    </row>
    <row r="29" spans="6:15" x14ac:dyDescent="0.3">
      <c r="F29" s="5" t="s">
        <v>55</v>
      </c>
      <c r="G29" s="16">
        <v>33</v>
      </c>
      <c r="J29" s="5" t="s">
        <v>55</v>
      </c>
      <c r="K29" s="3">
        <v>31.393939393939394</v>
      </c>
      <c r="N29" s="5" t="s">
        <v>55</v>
      </c>
      <c r="O29" s="3">
        <v>4.4444444444444446</v>
      </c>
    </row>
    <row r="30" spans="6:15" x14ac:dyDescent="0.3">
      <c r="F30" s="5" t="s">
        <v>56</v>
      </c>
      <c r="G30" s="16">
        <v>33</v>
      </c>
      <c r="J30" s="5" t="s">
        <v>56</v>
      </c>
      <c r="K30" s="3">
        <v>29.363636363636363</v>
      </c>
      <c r="N30" s="5" t="s">
        <v>56</v>
      </c>
      <c r="O30" s="3">
        <v>3.8888888888888888</v>
      </c>
    </row>
    <row r="31" spans="6:15" x14ac:dyDescent="0.3">
      <c r="F31" s="5" t="s">
        <v>57</v>
      </c>
      <c r="G31" s="16">
        <v>20</v>
      </c>
      <c r="J31" s="5" t="s">
        <v>57</v>
      </c>
      <c r="K31" s="3">
        <v>35.4</v>
      </c>
      <c r="N31" s="5" t="s">
        <v>57</v>
      </c>
      <c r="O31" s="3">
        <v>5.8888888888888893</v>
      </c>
    </row>
    <row r="32" spans="6:15" x14ac:dyDescent="0.3">
      <c r="F32" s="5" t="s">
        <v>58</v>
      </c>
      <c r="G32" s="16">
        <v>29</v>
      </c>
      <c r="J32" s="5" t="s">
        <v>58</v>
      </c>
      <c r="K32" s="3">
        <v>35.655172413793103</v>
      </c>
      <c r="N32" s="5" t="s">
        <v>58</v>
      </c>
      <c r="O32" s="3">
        <v>4</v>
      </c>
    </row>
    <row r="33" spans="1:15" x14ac:dyDescent="0.3">
      <c r="F33" s="5" t="s">
        <v>59</v>
      </c>
      <c r="G33" s="16">
        <v>27</v>
      </c>
      <c r="J33" s="5" t="s">
        <v>59</v>
      </c>
      <c r="K33" s="3">
        <v>40.481481481481481</v>
      </c>
      <c r="N33" s="5" t="s">
        <v>59</v>
      </c>
      <c r="O33" s="3">
        <v>3.75</v>
      </c>
    </row>
    <row r="34" spans="1:15" x14ac:dyDescent="0.3">
      <c r="F34" s="5" t="s">
        <v>60</v>
      </c>
      <c r="G34" s="16">
        <v>31</v>
      </c>
      <c r="J34" s="5" t="s">
        <v>60</v>
      </c>
      <c r="K34" s="3">
        <v>31.193548387096776</v>
      </c>
      <c r="N34" s="5" t="s">
        <v>60</v>
      </c>
      <c r="O34" s="3">
        <v>4.625</v>
      </c>
    </row>
    <row r="35" spans="1:15" x14ac:dyDescent="0.3">
      <c r="F35" s="5" t="s">
        <v>61</v>
      </c>
      <c r="G35" s="16">
        <v>20</v>
      </c>
      <c r="J35" s="5" t="s">
        <v>61</v>
      </c>
      <c r="K35" s="3">
        <v>35.049999999999997</v>
      </c>
      <c r="N35" s="5" t="s">
        <v>61</v>
      </c>
      <c r="O35" s="3">
        <v>5</v>
      </c>
    </row>
    <row r="36" spans="1:15" x14ac:dyDescent="0.3">
      <c r="F36" s="5" t="s">
        <v>1</v>
      </c>
      <c r="G36" s="16">
        <v>964</v>
      </c>
      <c r="J36" s="5" t="s">
        <v>1</v>
      </c>
      <c r="K36" s="3">
        <v>34.502074688796682</v>
      </c>
      <c r="N36" s="5" t="s">
        <v>1</v>
      </c>
      <c r="O36" s="3">
        <v>5.0036496350364965</v>
      </c>
    </row>
    <row r="39" spans="1:15" x14ac:dyDescent="0.3">
      <c r="A39" s="4" t="s">
        <v>16</v>
      </c>
      <c r="B39" s="1" t="s">
        <v>12</v>
      </c>
      <c r="C39" s="1" t="s">
        <v>15</v>
      </c>
    </row>
    <row r="40" spans="1:15" x14ac:dyDescent="0.3">
      <c r="A40" s="5" t="s">
        <v>13</v>
      </c>
      <c r="B40" s="3">
        <v>486</v>
      </c>
      <c r="C40" s="8">
        <v>0.50414937759336098</v>
      </c>
    </row>
    <row r="41" spans="1:15" x14ac:dyDescent="0.3">
      <c r="A41" s="5" t="s">
        <v>14</v>
      </c>
      <c r="B41" s="3">
        <v>478</v>
      </c>
      <c r="C41" s="8">
        <v>0.49585062240663902</v>
      </c>
    </row>
    <row r="42" spans="1:15" x14ac:dyDescent="0.3">
      <c r="A42" s="5" t="s">
        <v>1</v>
      </c>
      <c r="B42" s="3">
        <v>964</v>
      </c>
      <c r="C42" s="8">
        <v>1</v>
      </c>
    </row>
    <row r="45" spans="1:15" x14ac:dyDescent="0.3">
      <c r="A45" s="13" t="s">
        <v>30</v>
      </c>
    </row>
    <row r="46" spans="1:15" x14ac:dyDescent="0.3">
      <c r="A46" s="9" t="s">
        <v>16</v>
      </c>
      <c r="B46" s="9" t="s">
        <v>18</v>
      </c>
      <c r="C46" s="9" t="s">
        <v>17</v>
      </c>
      <c r="D46" s="10"/>
    </row>
    <row r="47" spans="1:15" ht="16.8" customHeight="1" x14ac:dyDescent="0.3">
      <c r="A47" s="11" t="str">
        <f>A41</f>
        <v>Not Admitted</v>
      </c>
      <c r="B47" s="11">
        <f>B41</f>
        <v>478</v>
      </c>
      <c r="C47" s="19">
        <f>C41</f>
        <v>0.49585062240663902</v>
      </c>
      <c r="D47" s="12"/>
    </row>
    <row r="48" spans="1:15" ht="16.8" customHeight="1" x14ac:dyDescent="0.3">
      <c r="A48" s="11" t="str">
        <f>A40</f>
        <v>Admitted</v>
      </c>
      <c r="B48" s="11">
        <f>B40</f>
        <v>486</v>
      </c>
      <c r="C48" s="19">
        <f>C40</f>
        <v>0.50414937759336098</v>
      </c>
      <c r="D48" s="12"/>
    </row>
    <row r="50" spans="1:2" x14ac:dyDescent="0.3">
      <c r="A50" t="s">
        <v>29</v>
      </c>
    </row>
    <row r="51" spans="1:2" ht="28.8" x14ac:dyDescent="0.3">
      <c r="A51" s="14" t="s">
        <v>28</v>
      </c>
      <c r="B51" s="15" t="s">
        <v>27</v>
      </c>
    </row>
    <row r="52" spans="1:2" x14ac:dyDescent="0.3">
      <c r="A52" s="5" t="s">
        <v>19</v>
      </c>
      <c r="B52" s="18">
        <v>117</v>
      </c>
    </row>
    <row r="53" spans="1:2" x14ac:dyDescent="0.3">
      <c r="A53" s="5" t="s">
        <v>20</v>
      </c>
      <c r="B53" s="18">
        <v>120</v>
      </c>
    </row>
    <row r="54" spans="1:2" x14ac:dyDescent="0.3">
      <c r="A54" s="5" t="s">
        <v>21</v>
      </c>
      <c r="B54" s="18">
        <v>128</v>
      </c>
    </row>
    <row r="55" spans="1:2" x14ac:dyDescent="0.3">
      <c r="A55" s="5" t="s">
        <v>22</v>
      </c>
      <c r="B55" s="18">
        <v>109</v>
      </c>
    </row>
    <row r="56" spans="1:2" x14ac:dyDescent="0.3">
      <c r="A56" s="5" t="s">
        <v>23</v>
      </c>
      <c r="B56" s="18">
        <v>124</v>
      </c>
    </row>
    <row r="57" spans="1:2" x14ac:dyDescent="0.3">
      <c r="A57" s="5" t="s">
        <v>24</v>
      </c>
      <c r="B57" s="18">
        <v>124</v>
      </c>
    </row>
    <row r="58" spans="1:2" x14ac:dyDescent="0.3">
      <c r="A58" s="5" t="s">
        <v>25</v>
      </c>
      <c r="B58" s="18">
        <v>112</v>
      </c>
    </row>
    <row r="59" spans="1:2" x14ac:dyDescent="0.3">
      <c r="A59" s="5" t="s">
        <v>26</v>
      </c>
      <c r="B59" s="18">
        <v>130</v>
      </c>
    </row>
    <row r="60" spans="1:2" x14ac:dyDescent="0.3">
      <c r="A60" s="5" t="s">
        <v>1</v>
      </c>
      <c r="B60" s="3">
        <v>964</v>
      </c>
    </row>
    <row r="64" spans="1:2" x14ac:dyDescent="0.3">
      <c r="A64" t="s">
        <v>66</v>
      </c>
    </row>
    <row r="65" spans="1:2" ht="28.8" x14ac:dyDescent="0.3">
      <c r="A65" s="4" t="s">
        <v>65</v>
      </c>
      <c r="B65" s="15" t="s">
        <v>64</v>
      </c>
    </row>
    <row r="66" spans="1:2" x14ac:dyDescent="0.3">
      <c r="A66" s="5" t="s">
        <v>62</v>
      </c>
      <c r="B66" s="18">
        <v>543</v>
      </c>
    </row>
    <row r="67" spans="1:2" x14ac:dyDescent="0.3">
      <c r="A67" s="5" t="s">
        <v>63</v>
      </c>
      <c r="B67" s="18">
        <v>421</v>
      </c>
    </row>
    <row r="68" spans="1:2" x14ac:dyDescent="0.3">
      <c r="A68" s="5" t="s">
        <v>1</v>
      </c>
      <c r="B68" s="3">
        <v>964</v>
      </c>
    </row>
    <row r="71" spans="1:2" x14ac:dyDescent="0.3">
      <c r="A71" s="13" t="s">
        <v>67</v>
      </c>
    </row>
    <row r="72" spans="1:2" ht="28.8" x14ac:dyDescent="0.3">
      <c r="A72" s="4" t="s">
        <v>68</v>
      </c>
      <c r="B72" s="15" t="s">
        <v>64</v>
      </c>
    </row>
    <row r="73" spans="1:2" x14ac:dyDescent="0.3">
      <c r="A73" s="5" t="s">
        <v>69</v>
      </c>
      <c r="B73" s="18">
        <v>475</v>
      </c>
    </row>
    <row r="74" spans="1:2" x14ac:dyDescent="0.3">
      <c r="A74" s="5" t="s">
        <v>70</v>
      </c>
      <c r="B74" s="18">
        <v>489</v>
      </c>
    </row>
    <row r="75" spans="1:2" x14ac:dyDescent="0.3">
      <c r="A75" s="5" t="s">
        <v>1</v>
      </c>
      <c r="B75" s="3">
        <v>964</v>
      </c>
    </row>
    <row r="79" spans="1:2" x14ac:dyDescent="0.3">
      <c r="A79" t="s">
        <v>72</v>
      </c>
    </row>
    <row r="80" spans="1:2" ht="28.8" x14ac:dyDescent="0.3">
      <c r="A80" s="4" t="s">
        <v>71</v>
      </c>
      <c r="B80" s="15" t="s">
        <v>64</v>
      </c>
    </row>
    <row r="81" spans="1:2" x14ac:dyDescent="0.3">
      <c r="A81" s="5" t="s">
        <v>80</v>
      </c>
      <c r="B81" s="18">
        <v>10</v>
      </c>
    </row>
    <row r="82" spans="1:2" x14ac:dyDescent="0.3">
      <c r="A82" s="5" t="s">
        <v>74</v>
      </c>
      <c r="B82" s="18">
        <v>18</v>
      </c>
    </row>
    <row r="83" spans="1:2" x14ac:dyDescent="0.3">
      <c r="A83" s="5" t="s">
        <v>73</v>
      </c>
      <c r="B83" s="18">
        <v>23</v>
      </c>
    </row>
    <row r="84" spans="1:2" x14ac:dyDescent="0.3">
      <c r="A84" s="5" t="s">
        <v>76</v>
      </c>
      <c r="B84" s="18">
        <v>26</v>
      </c>
    </row>
    <row r="85" spans="1:2" x14ac:dyDescent="0.3">
      <c r="A85" s="5" t="s">
        <v>79</v>
      </c>
      <c r="B85" s="18">
        <v>32</v>
      </c>
    </row>
    <row r="86" spans="1:2" x14ac:dyDescent="0.3">
      <c r="A86" s="5" t="s">
        <v>78</v>
      </c>
      <c r="B86" s="18">
        <v>115</v>
      </c>
    </row>
    <row r="87" spans="1:2" x14ac:dyDescent="0.3">
      <c r="A87" s="5" t="s">
        <v>75</v>
      </c>
      <c r="B87" s="18">
        <v>192</v>
      </c>
    </row>
    <row r="88" spans="1:2" x14ac:dyDescent="0.3">
      <c r="A88" s="5" t="s">
        <v>77</v>
      </c>
      <c r="B88" s="18">
        <v>548</v>
      </c>
    </row>
    <row r="89" spans="1:2" x14ac:dyDescent="0.3">
      <c r="A89" s="5" t="s">
        <v>1</v>
      </c>
      <c r="B89" s="3">
        <v>964</v>
      </c>
    </row>
    <row r="92" spans="1:2" x14ac:dyDescent="0.3">
      <c r="A92" s="13" t="s">
        <v>81</v>
      </c>
    </row>
    <row r="93" spans="1:2" x14ac:dyDescent="0.3">
      <c r="A93" s="4" t="s">
        <v>68</v>
      </c>
    </row>
    <row r="94" spans="1:2" x14ac:dyDescent="0.3">
      <c r="A94" s="5" t="s">
        <v>82</v>
      </c>
    </row>
    <row r="95" spans="1:2" x14ac:dyDescent="0.3">
      <c r="A95" s="5" t="s">
        <v>83</v>
      </c>
    </row>
    <row r="96" spans="1:2" x14ac:dyDescent="0.3">
      <c r="A96" s="5" t="s">
        <v>1</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564E-86F9-4AF8-B270-ECD8232627C0}">
  <dimension ref="A1"/>
  <sheetViews>
    <sheetView tabSelected="1" zoomScale="115" zoomScaleNormal="115" workbookViewId="0"/>
  </sheetViews>
  <sheetFormatPr defaultRowHeight="14.4" x14ac:dyDescent="0.3"/>
  <cols>
    <col min="1" max="7" width="8.88671875" style="2"/>
    <col min="8" max="8" width="9.88671875" style="2" customWidth="1"/>
    <col min="9" max="9" width="8.88671875" style="2" customWidth="1"/>
    <col min="10" max="10" width="41.77734375" style="2" customWidth="1"/>
    <col min="11" max="11" width="39" style="2" customWidth="1"/>
    <col min="12" max="12" width="25.5546875" style="2" customWidth="1"/>
    <col min="13" max="13" width="18.5546875" style="2" customWidth="1"/>
    <col min="14" max="16384" width="8.88671875" style="2"/>
  </cols>
  <sheetData/>
  <pageMargins left="0.7" right="0.7" top="0.75" bottom="0.75" header="0.3" footer="0.3"/>
  <pageSetup orientation="landscape"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1A11B-09E5-4D78-A8BC-6A96358E327B}">
  <dimension ref="C26:P26"/>
  <sheetViews>
    <sheetView workbookViewId="0"/>
  </sheetViews>
  <sheetFormatPr defaultRowHeight="14.4" x14ac:dyDescent="0.3"/>
  <cols>
    <col min="1" max="8" width="8.88671875" style="6"/>
    <col min="9" max="9" width="8.77734375" style="6" customWidth="1"/>
    <col min="10" max="15" width="8.88671875" style="6"/>
    <col min="16" max="16" width="4.33203125" style="6" customWidth="1"/>
    <col min="17" max="16384" width="8.88671875" style="6"/>
  </cols>
  <sheetData>
    <row r="26" spans="3:16" ht="21" x14ac:dyDescent="0.4">
      <c r="C26" s="20" t="s">
        <v>6</v>
      </c>
      <c r="D26" s="21"/>
      <c r="E26" s="21"/>
      <c r="F26" s="21"/>
      <c r="G26" s="21"/>
      <c r="H26" s="21"/>
      <c r="I26" s="21"/>
      <c r="J26" s="21"/>
      <c r="K26" s="21"/>
      <c r="L26" s="21"/>
      <c r="M26" s="21"/>
      <c r="N26" s="21"/>
      <c r="O26" s="21"/>
      <c r="P26" s="21"/>
    </row>
  </sheetData>
  <mergeCells count="1">
    <mergeCell ref="C26:P2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139FB-6D0B-41DB-A759-B5DE877F2F3E}">
  <dimension ref="C25:P27"/>
  <sheetViews>
    <sheetView workbookViewId="0"/>
  </sheetViews>
  <sheetFormatPr defaultRowHeight="14.4" x14ac:dyDescent="0.3"/>
  <cols>
    <col min="1" max="16384" width="8.88671875" style="6"/>
  </cols>
  <sheetData>
    <row r="25" spans="3:16" ht="21" x14ac:dyDescent="0.4">
      <c r="C25" s="20" t="s">
        <v>9</v>
      </c>
      <c r="D25" s="20"/>
      <c r="E25" s="20"/>
      <c r="F25" s="20"/>
      <c r="G25" s="20"/>
      <c r="H25" s="20"/>
      <c r="I25" s="20"/>
      <c r="J25" s="20"/>
      <c r="K25" s="20"/>
      <c r="L25" s="20"/>
      <c r="M25" s="20"/>
      <c r="N25" s="20"/>
      <c r="O25" s="20"/>
      <c r="P25" s="20"/>
    </row>
    <row r="26" spans="3:16" ht="31.2" x14ac:dyDescent="0.6">
      <c r="C26" s="7"/>
      <c r="D26" s="7"/>
      <c r="E26" s="7"/>
      <c r="F26" s="7"/>
      <c r="G26" s="7"/>
      <c r="H26" s="7"/>
      <c r="I26" s="7"/>
      <c r="J26" s="7"/>
      <c r="K26" s="7"/>
      <c r="L26" s="7"/>
      <c r="M26" s="7"/>
      <c r="N26" s="7"/>
      <c r="O26" s="7"/>
      <c r="P26" s="7"/>
    </row>
    <row r="27" spans="3:16" ht="31.2" x14ac:dyDescent="0.6">
      <c r="C27" s="7"/>
      <c r="D27" s="7"/>
      <c r="E27" s="7"/>
      <c r="F27" s="7"/>
      <c r="G27" s="7"/>
      <c r="H27" s="7"/>
      <c r="I27" s="7"/>
      <c r="J27" s="7"/>
      <c r="K27" s="7"/>
      <c r="L27" s="7"/>
      <c r="M27" s="7"/>
      <c r="N27" s="7"/>
      <c r="O27" s="7"/>
      <c r="P27" s="7"/>
    </row>
  </sheetData>
  <mergeCells count="1">
    <mergeCell ref="C25:P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4294-F4F2-401E-A933-3BE12C45E554}">
  <dimension ref="C25:Q27"/>
  <sheetViews>
    <sheetView workbookViewId="0"/>
  </sheetViews>
  <sheetFormatPr defaultRowHeight="14.4" x14ac:dyDescent="0.3"/>
  <cols>
    <col min="1" max="16384" width="8.88671875" style="6"/>
  </cols>
  <sheetData>
    <row r="25" spans="3:17" ht="21" x14ac:dyDescent="0.4">
      <c r="C25" s="20" t="s">
        <v>10</v>
      </c>
      <c r="D25" s="20"/>
      <c r="E25" s="20"/>
      <c r="F25" s="20"/>
      <c r="G25" s="20"/>
      <c r="H25" s="20"/>
      <c r="I25" s="20"/>
      <c r="J25" s="20"/>
      <c r="K25" s="20"/>
      <c r="L25" s="20"/>
      <c r="M25" s="20"/>
      <c r="N25" s="20"/>
      <c r="O25" s="20"/>
      <c r="P25" s="20"/>
      <c r="Q25" s="20"/>
    </row>
    <row r="26" spans="3:17" ht="31.2" x14ac:dyDescent="0.6">
      <c r="C26" s="7"/>
      <c r="D26" s="7"/>
      <c r="E26" s="7"/>
      <c r="F26" s="7"/>
      <c r="G26" s="7"/>
      <c r="H26" s="7"/>
      <c r="I26" s="7"/>
      <c r="J26" s="7"/>
      <c r="K26" s="7"/>
      <c r="L26" s="7"/>
      <c r="M26" s="7"/>
      <c r="N26" s="7"/>
      <c r="O26" s="7"/>
      <c r="P26" s="7"/>
    </row>
    <row r="27" spans="3:17" ht="31.2" x14ac:dyDescent="0.6">
      <c r="C27" s="7"/>
      <c r="D27" s="7"/>
      <c r="E27" s="7"/>
      <c r="F27" s="7"/>
      <c r="G27" s="7"/>
      <c r="H27" s="7"/>
      <c r="I27" s="7"/>
      <c r="J27" s="7"/>
      <c r="K27" s="7"/>
      <c r="L27" s="7"/>
      <c r="M27" s="7"/>
      <c r="N27" s="7"/>
      <c r="O27" s="7"/>
      <c r="P27" s="7"/>
    </row>
  </sheetData>
  <mergeCells count="1">
    <mergeCell ref="C25:Q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2DA73E2-14A1-4FB2-B032-9CF67809FE5D}">
  <ds:schemaRefs/>
</ds:datastoreItem>
</file>

<file path=customXml/itemProps2.xml><?xml version="1.0" encoding="utf-8"?>
<ds:datastoreItem xmlns:ds="http://schemas.openxmlformats.org/officeDocument/2006/customXml" ds:itemID="{9595C824-C535-4BF4-BDC0-067EC3E786A8}">
  <ds:schemaRefs/>
</ds:datastoreItem>
</file>

<file path=customXml/itemProps3.xml><?xml version="1.0" encoding="utf-8"?>
<ds:datastoreItem xmlns:ds="http://schemas.openxmlformats.org/officeDocument/2006/customXml" ds:itemID="{82853EA2-5E08-4848-A479-B1E8E001824D}">
  <ds:schemaRefs/>
</ds:datastoreItem>
</file>

<file path=customXml/itemProps4.xml><?xml version="1.0" encoding="utf-8"?>
<ds:datastoreItem xmlns:ds="http://schemas.openxmlformats.org/officeDocument/2006/customXml" ds:itemID="{29C9C99C-F277-4B14-BD36-5A895DED5686}">
  <ds:schemaRefs/>
</ds:datastoreItem>
</file>

<file path=customXml/itemProps5.xml><?xml version="1.0" encoding="utf-8"?>
<ds:datastoreItem xmlns:ds="http://schemas.openxmlformats.org/officeDocument/2006/customXml" ds:itemID="{D293F1BA-39D9-40ED-91E1-CFBF6119E4BB}">
  <ds:schemaRefs/>
</ds:datastoreItem>
</file>

<file path=customXml/itemProps6.xml><?xml version="1.0" encoding="utf-8"?>
<ds:datastoreItem xmlns:ds="http://schemas.openxmlformats.org/officeDocument/2006/customXml" ds:itemID="{E549ED74-EE12-4DEB-AAFD-09ED2BD8878B}">
  <ds:schemaRefs/>
</ds:datastoreItem>
</file>

<file path=customXml/itemProps7.xml><?xml version="1.0" encoding="utf-8"?>
<ds:datastoreItem xmlns:ds="http://schemas.openxmlformats.org/officeDocument/2006/customXml" ds:itemID="{9AD991CA-623B-4998-BF35-B7BD56509E73}">
  <ds:schemaRefs/>
</ds:datastoreItem>
</file>

<file path=customXml/itemProps8.xml><?xml version="1.0" encoding="utf-8"?>
<ds:datastoreItem xmlns:ds="http://schemas.openxmlformats.org/officeDocument/2006/customXml" ds:itemID="{AB5DD9DC-24EA-4B9C-9D0D-F9775C78D2FD}">
  <ds:schemaRefs/>
</ds:datastoreItem>
</file>

<file path=customXml/itemProps9.xml><?xml version="1.0" encoding="utf-8"?>
<ds:datastoreItem xmlns:ds="http://schemas.openxmlformats.org/officeDocument/2006/customXml" ds:itemID="{080039CB-4184-46EB-B8D9-971E83BFD236}">
  <ds:schemaRefs/>
</ds:datastoreItem>
</file>

<file path=customXml/itemProps10.xml><?xml version="1.0" encoding="utf-8"?>
<ds:datastoreItem xmlns:ds="http://schemas.openxmlformats.org/officeDocument/2006/customXml" ds:itemID="{8996FEC0-92F0-457E-BF3A-B6D25D15F3B4}">
  <ds:schemaRefs/>
</ds:datastoreItem>
</file>

<file path=customXml/itemProps11.xml><?xml version="1.0" encoding="utf-8"?>
<ds:datastoreItem xmlns:ds="http://schemas.openxmlformats.org/officeDocument/2006/customXml" ds:itemID="{07E8D0D9-0C89-4768-A194-FE248FC803C0}">
  <ds:schemaRefs/>
</ds:datastoreItem>
</file>

<file path=customXml/itemProps12.xml><?xml version="1.0" encoding="utf-8"?>
<ds:datastoreItem xmlns:ds="http://schemas.openxmlformats.org/officeDocument/2006/customXml" ds:itemID="{A81B2D59-C942-48A4-92D8-D1E9A929D3D7}">
  <ds:schemaRefs/>
</ds:datastoreItem>
</file>

<file path=customXml/itemProps13.xml><?xml version="1.0" encoding="utf-8"?>
<ds:datastoreItem xmlns:ds="http://schemas.openxmlformats.org/officeDocument/2006/customXml" ds:itemID="{7A7B729F-60B6-4B71-84E5-D910D38C8A15}">
  <ds:schemaRefs/>
</ds:datastoreItem>
</file>

<file path=customXml/itemProps14.xml><?xml version="1.0" encoding="utf-8"?>
<ds:datastoreItem xmlns:ds="http://schemas.openxmlformats.org/officeDocument/2006/customXml" ds:itemID="{CCDED358-BA69-4BAA-9B4C-232BF85A56E0}">
  <ds:schemaRefs>
    <ds:schemaRef ds:uri="http://schemas.microsoft.com/DataMashup"/>
  </ds:schemaRefs>
</ds:datastoreItem>
</file>

<file path=customXml/itemProps15.xml><?xml version="1.0" encoding="utf-8"?>
<ds:datastoreItem xmlns:ds="http://schemas.openxmlformats.org/officeDocument/2006/customXml" ds:itemID="{059E6DA7-288A-4AE7-8413-FA6D423CF9EC}">
  <ds:schemaRefs/>
</ds:datastoreItem>
</file>

<file path=customXml/itemProps16.xml><?xml version="1.0" encoding="utf-8"?>
<ds:datastoreItem xmlns:ds="http://schemas.openxmlformats.org/officeDocument/2006/customXml" ds:itemID="{1CB5659E-121C-412D-A31C-7B8BAE511ACA}">
  <ds:schemaRefs/>
</ds:datastoreItem>
</file>

<file path=customXml/itemProps17.xml><?xml version="1.0" encoding="utf-8"?>
<ds:datastoreItem xmlns:ds="http://schemas.openxmlformats.org/officeDocument/2006/customXml" ds:itemID="{DED939F3-85EA-474E-B0D1-9BE774D5DC12}">
  <ds:schemaRefs/>
</ds:datastoreItem>
</file>

<file path=customXml/itemProps18.xml><?xml version="1.0" encoding="utf-8"?>
<ds:datastoreItem xmlns:ds="http://schemas.openxmlformats.org/officeDocument/2006/customXml" ds:itemID="{C165B6D9-4D01-4CBC-8051-67F91C6F93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Dash_Board</vt:lpstr>
      <vt:lpstr>Daily No of Patient</vt:lpstr>
      <vt:lpstr>Daily Average Wait Time</vt:lpstr>
      <vt:lpstr>Daily Satisfection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dc:creator>
  <cp:lastModifiedBy>Suman Patra</cp:lastModifiedBy>
  <cp:lastPrinted>2025-11-10T17:10:28Z</cp:lastPrinted>
  <dcterms:created xsi:type="dcterms:W3CDTF">2015-06-05T18:17:20Z</dcterms:created>
  <dcterms:modified xsi:type="dcterms:W3CDTF">2025-11-14T17:25:25Z</dcterms:modified>
</cp:coreProperties>
</file>